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0" windowWidth="11355" windowHeight="9720"/>
  </bookViews>
  <sheets>
    <sheet name="SF2014-MORN" sheetId="8" r:id="rId1"/>
    <sheet name="SF2014-AFTR" sheetId="9" r:id="rId2"/>
  </sheets>
  <definedNames>
    <definedName name="_xlnm.Print_Area" localSheetId="1">'SF2014-AFTR'!$A$1:$F$74</definedName>
    <definedName name="_xlnm.Print_Area" localSheetId="0">'SF2014-MORN'!$A$1:$F$84</definedName>
  </definedNames>
  <calcPr calcId="145621"/>
</workbook>
</file>

<file path=xl/calcChain.xml><?xml version="1.0" encoding="utf-8"?>
<calcChain xmlns="http://schemas.openxmlformats.org/spreadsheetml/2006/main">
  <c r="B12" i="8" l="1"/>
  <c r="B14" i="8"/>
  <c r="B16" i="8"/>
  <c r="B18" i="8"/>
  <c r="B20" i="8"/>
  <c r="B22" i="8"/>
  <c r="B24" i="8"/>
  <c r="B26" i="8"/>
  <c r="B28" i="8"/>
  <c r="B30" i="8"/>
  <c r="B32" i="8"/>
  <c r="B34" i="8"/>
  <c r="B36" i="8"/>
  <c r="B38" i="8"/>
  <c r="B40" i="8"/>
  <c r="B42" i="8"/>
  <c r="B44" i="8"/>
  <c r="B46" i="8"/>
  <c r="B48" i="8"/>
  <c r="B50" i="8"/>
  <c r="B52" i="8"/>
  <c r="B54" i="8"/>
  <c r="B56" i="8"/>
  <c r="B58" i="8"/>
  <c r="B60" i="8"/>
  <c r="B62" i="8"/>
  <c r="B64" i="8"/>
  <c r="B66" i="8"/>
  <c r="B68" i="8"/>
  <c r="B70" i="8"/>
  <c r="B72" i="8"/>
  <c r="B74" i="8"/>
  <c r="B76" i="8"/>
  <c r="B12" i="9"/>
  <c r="B14" i="9"/>
  <c r="B16" i="9"/>
  <c r="B18" i="9"/>
  <c r="B20" i="9"/>
  <c r="B22" i="9"/>
  <c r="B24" i="9"/>
  <c r="B26" i="9"/>
  <c r="B28" i="9"/>
  <c r="B30" i="9"/>
  <c r="B32" i="9"/>
  <c r="B34" i="9"/>
  <c r="B36" i="9"/>
  <c r="B38" i="9"/>
  <c r="B40" i="9"/>
  <c r="B42" i="9"/>
  <c r="B44" i="9"/>
  <c r="B46" i="9"/>
  <c r="B48" i="9"/>
  <c r="B50" i="9"/>
  <c r="B52" i="9"/>
  <c r="B54" i="9"/>
  <c r="B56" i="9"/>
  <c r="B58" i="9"/>
  <c r="B60" i="9"/>
  <c r="B62" i="9"/>
  <c r="B64" i="9"/>
  <c r="B66" i="9"/>
</calcChain>
</file>

<file path=xl/sharedStrings.xml><?xml version="1.0" encoding="utf-8"?>
<sst xmlns="http://schemas.openxmlformats.org/spreadsheetml/2006/main" count="203" uniqueCount="125">
  <si>
    <t>FINISH!</t>
  </si>
  <si>
    <r>
      <t>LEFT</t>
    </r>
    <r>
      <rPr>
        <sz val="10"/>
        <rFont val="Arial"/>
      </rPr>
      <t xml:space="preserve"> onto </t>
    </r>
    <r>
      <rPr>
        <b/>
        <sz val="10"/>
        <rFont val="Arial"/>
        <family val="2"/>
      </rPr>
      <t>Grove Ln</t>
    </r>
  </si>
  <si>
    <t>Turn is RIGHT BEFORE Rt 17/55/66</t>
  </si>
  <si>
    <r>
      <t>LEFT</t>
    </r>
    <r>
      <rPr>
        <sz val="10"/>
        <rFont val="Arial"/>
      </rPr>
      <t xml:space="preserve"> onto </t>
    </r>
    <r>
      <rPr>
        <b/>
        <sz val="10"/>
        <rFont val="Arial"/>
        <family val="2"/>
      </rPr>
      <t>Watson Rd</t>
    </r>
  </si>
  <si>
    <t>Turn just before long bridge</t>
  </si>
  <si>
    <t>Very twisty! Watch for shoulder drop-offs!</t>
  </si>
  <si>
    <t>:</t>
  </si>
  <si>
    <t>;</t>
  </si>
  <si>
    <t>&amp;</t>
  </si>
  <si>
    <t>%</t>
  </si>
  <si>
    <t>#</t>
  </si>
  <si>
    <t>O</t>
  </si>
  <si>
    <t>Ä</t>
  </si>
  <si>
    <t>Griffin Tavern &amp; Restaurant</t>
  </si>
  <si>
    <t>659 Zachary Taylor Hwy (Route 522)</t>
  </si>
  <si>
    <t>Flint Hill, VA 22627</t>
  </si>
  <si>
    <t>MORNING DIRECTIONS</t>
  </si>
  <si>
    <t>Historic Mt. Zion Church</t>
  </si>
  <si>
    <t>Very sharp hidden turn! - Stone house on right</t>
  </si>
  <si>
    <t>AFTERNOON DIRECTIONS</t>
  </si>
  <si>
    <t>RESET YOUR ODOMETER!</t>
  </si>
  <si>
    <t>HEAVY SPEED ENFORCEMENT (45mph zone - don't exceed 52 or 53!)</t>
  </si>
  <si>
    <t>Sterling, VA 20166</t>
  </si>
  <si>
    <t>(just down the street from MINI of Sterling)</t>
  </si>
  <si>
    <r>
      <t>LEFT</t>
    </r>
    <r>
      <rPr>
        <sz val="10"/>
        <rFont val="Arial"/>
        <family val="2"/>
      </rPr>
      <t xml:space="preserve"> onto </t>
    </r>
    <r>
      <rPr>
        <b/>
        <sz val="10"/>
        <rFont val="Arial"/>
        <family val="2"/>
      </rPr>
      <t>Pacific Blvd</t>
    </r>
  </si>
  <si>
    <r>
      <t>RIGHT</t>
    </r>
    <r>
      <rPr>
        <sz val="10"/>
        <rFont val="Arial"/>
      </rPr>
      <t xml:space="preserve"> at traffic light onto </t>
    </r>
    <r>
      <rPr>
        <b/>
        <sz val="10"/>
        <rFont val="Arial"/>
        <family val="2"/>
      </rPr>
      <t>Waxpool Rd (Rt 625)</t>
    </r>
  </si>
  <si>
    <r>
      <t>RIGHT</t>
    </r>
    <r>
      <rPr>
        <sz val="10"/>
        <rFont val="Arial"/>
      </rPr>
      <t xml:space="preserve"> at stop sign onto </t>
    </r>
    <r>
      <rPr>
        <b/>
        <sz val="10"/>
        <rFont val="Arial"/>
        <family val="2"/>
      </rPr>
      <t>Evergreen Mills Rd</t>
    </r>
  </si>
  <si>
    <r>
      <t>RIGHT</t>
    </r>
    <r>
      <rPr>
        <sz val="10"/>
        <rFont val="Arial"/>
      </rPr>
      <t xml:space="preserve"> at stop sign onto </t>
    </r>
    <r>
      <rPr>
        <b/>
        <sz val="10"/>
        <rFont val="Arial"/>
        <family val="2"/>
      </rPr>
      <t>John Mosby Hwy (Rt 50 West)</t>
    </r>
  </si>
  <si>
    <r>
      <t>LEFT</t>
    </r>
    <r>
      <rPr>
        <sz val="10"/>
        <rFont val="Arial"/>
      </rPr>
      <t xml:space="preserve"> onto </t>
    </r>
    <r>
      <rPr>
        <b/>
        <sz val="10"/>
        <rFont val="Arial"/>
        <family val="2"/>
      </rPr>
      <t>Lime Kiln Rd (Rt 733)</t>
    </r>
  </si>
  <si>
    <r>
      <t>RIGHT</t>
    </r>
    <r>
      <rPr>
        <sz val="10"/>
        <rFont val="Arial"/>
      </rPr>
      <t xml:space="preserve"> onto </t>
    </r>
    <r>
      <rPr>
        <b/>
        <sz val="10"/>
        <rFont val="Arial"/>
        <family val="2"/>
      </rPr>
      <t>W Marshall St</t>
    </r>
  </si>
  <si>
    <r>
      <t>LEFT</t>
    </r>
    <r>
      <rPr>
        <sz val="10"/>
        <rFont val="Arial"/>
        <family val="2"/>
      </rPr>
      <t xml:space="preserve"> into parking lot </t>
    </r>
    <r>
      <rPr>
        <sz val="10"/>
        <rFont val="Arial"/>
      </rPr>
      <t xml:space="preserve">behind the </t>
    </r>
    <r>
      <rPr>
        <b/>
        <sz val="10"/>
        <rFont val="Arial"/>
        <family val="2"/>
      </rPr>
      <t>Safeway</t>
    </r>
    <r>
      <rPr>
        <sz val="10"/>
        <rFont val="Arial"/>
      </rPr>
      <t xml:space="preserve"> (or park on street)</t>
    </r>
  </si>
  <si>
    <r>
      <t>LEFT</t>
    </r>
    <r>
      <rPr>
        <sz val="10"/>
        <rFont val="Arial"/>
      </rPr>
      <t xml:space="preserve"> out of parking lot to continue on </t>
    </r>
    <r>
      <rPr>
        <b/>
        <sz val="10"/>
        <rFont val="Arial"/>
        <family val="2"/>
      </rPr>
      <t>W Marshall St</t>
    </r>
  </si>
  <si>
    <r>
      <t>LEFT</t>
    </r>
    <r>
      <rPr>
        <sz val="10"/>
        <rFont val="Arial"/>
      </rPr>
      <t xml:space="preserve"> onto </t>
    </r>
    <r>
      <rPr>
        <b/>
        <sz val="10"/>
        <rFont val="Arial"/>
        <family val="2"/>
      </rPr>
      <t>Atoka Rd (Rt 713)</t>
    </r>
  </si>
  <si>
    <r>
      <t>RIGHT</t>
    </r>
    <r>
      <rPr>
        <sz val="10"/>
        <rFont val="Arial"/>
      </rPr>
      <t xml:space="preserve"> at stop sign onto </t>
    </r>
    <r>
      <rPr>
        <b/>
        <sz val="10"/>
        <rFont val="Arial"/>
        <family val="2"/>
      </rPr>
      <t>Rectortown Rd (Rt 710)</t>
    </r>
  </si>
  <si>
    <r>
      <t>LEFT</t>
    </r>
    <r>
      <rPr>
        <sz val="10"/>
        <rFont val="Arial"/>
      </rPr>
      <t xml:space="preserve"> onto </t>
    </r>
    <r>
      <rPr>
        <b/>
        <sz val="10"/>
        <rFont val="Arial"/>
        <family val="2"/>
      </rPr>
      <t>Maidstone Rd (Rt 713)</t>
    </r>
  </si>
  <si>
    <r>
      <t>RIGHT</t>
    </r>
    <r>
      <rPr>
        <sz val="10"/>
        <rFont val="Arial"/>
      </rPr>
      <t xml:space="preserve"> onto </t>
    </r>
    <r>
      <rPr>
        <b/>
        <sz val="10"/>
        <rFont val="Arial"/>
        <family val="2"/>
      </rPr>
      <t>Free State Rd (Rt 55)</t>
    </r>
  </si>
  <si>
    <r>
      <t>RIGHT</t>
    </r>
    <r>
      <rPr>
        <sz val="10"/>
        <rFont val="Arial"/>
      </rPr>
      <t xml:space="preserve"> at stop sign onto </t>
    </r>
    <r>
      <rPr>
        <b/>
        <sz val="10"/>
        <rFont val="Arial"/>
        <family val="2"/>
      </rPr>
      <t>Wilson Rd (Rt 738)</t>
    </r>
  </si>
  <si>
    <r>
      <t>LEFT</t>
    </r>
    <r>
      <rPr>
        <sz val="10"/>
        <rFont val="Arial"/>
      </rPr>
      <t xml:space="preserve"> at stop sign onto </t>
    </r>
    <r>
      <rPr>
        <b/>
        <sz val="10"/>
        <rFont val="Arial"/>
        <family val="2"/>
      </rPr>
      <t>Crest Hill Rd (Rt 647)</t>
    </r>
  </si>
  <si>
    <r>
      <t>STRAIGHT ACROSS</t>
    </r>
    <r>
      <rPr>
        <sz val="10"/>
        <rFont val="Arial"/>
        <family val="2"/>
      </rPr>
      <t xml:space="preserve"> Leeds Manor Rd, stay on </t>
    </r>
    <r>
      <rPr>
        <b/>
        <sz val="10"/>
        <rFont val="Arial"/>
        <family val="2"/>
      </rPr>
      <t>Crest Hill Rd (Rt 647)</t>
    </r>
  </si>
  <si>
    <r>
      <t>RIGHT</t>
    </r>
    <r>
      <rPr>
        <sz val="10"/>
        <rFont val="Arial"/>
        <family val="2"/>
      </rPr>
      <t xml:space="preserve"> onto </t>
    </r>
    <r>
      <rPr>
        <b/>
        <sz val="10"/>
        <rFont val="Arial"/>
        <family val="2"/>
      </rPr>
      <t>Zachary Taylor Hwy (Rt 522)</t>
    </r>
  </si>
  <si>
    <r>
      <t>LEFT</t>
    </r>
    <r>
      <rPr>
        <sz val="10"/>
        <rFont val="Arial"/>
        <family val="2"/>
      </rPr>
      <t xml:space="preserve"> into </t>
    </r>
    <r>
      <rPr>
        <b/>
        <sz val="10"/>
        <rFont val="Arial"/>
        <family val="2"/>
      </rPr>
      <t>Griffin Tavern &amp; Restaurant</t>
    </r>
  </si>
  <si>
    <r>
      <t>LEFT</t>
    </r>
    <r>
      <rPr>
        <sz val="10"/>
        <rFont val="Arial"/>
        <family val="2"/>
      </rPr>
      <t xml:space="preserve"> at Old Markham Rd to stay on </t>
    </r>
    <r>
      <rPr>
        <b/>
        <sz val="10"/>
        <rFont val="Arial"/>
        <family val="2"/>
      </rPr>
      <t>Leeds Manor Rd (Rt 688)</t>
    </r>
  </si>
  <si>
    <r>
      <t>LEFT</t>
    </r>
    <r>
      <rPr>
        <sz val="10"/>
        <rFont val="Arial"/>
      </rPr>
      <t xml:space="preserve"> at stop sign onto </t>
    </r>
    <r>
      <rPr>
        <b/>
        <sz val="10"/>
        <rFont val="Arial"/>
        <family val="2"/>
      </rPr>
      <t xml:space="preserve">Winchester Rd (Rt 17) </t>
    </r>
  </si>
  <si>
    <r>
      <t>LEFT</t>
    </r>
    <r>
      <rPr>
        <sz val="10"/>
        <rFont val="Arial"/>
        <family val="2"/>
      </rPr>
      <t xml:space="preserve"> at traffic light</t>
    </r>
    <r>
      <rPr>
        <sz val="10"/>
        <rFont val="Arial"/>
      </rPr>
      <t xml:space="preserve"> onto </t>
    </r>
    <r>
      <rPr>
        <b/>
        <sz val="10"/>
        <rFont val="Arial"/>
        <family val="2"/>
      </rPr>
      <t>John Mosby Hwy (Rt 50)</t>
    </r>
  </si>
  <si>
    <r>
      <t>LEFT</t>
    </r>
    <r>
      <rPr>
        <sz val="10"/>
        <rFont val="Arial"/>
        <family val="2"/>
      </rPr>
      <t xml:space="preserve"> onto </t>
    </r>
    <r>
      <rPr>
        <b/>
        <sz val="10"/>
        <rFont val="Arial"/>
        <family val="2"/>
      </rPr>
      <t>John Mosby Hwy (Rt 50)</t>
    </r>
  </si>
  <si>
    <r>
      <t>LEFT</t>
    </r>
    <r>
      <rPr>
        <sz val="10"/>
        <rFont val="Arial"/>
        <family val="2"/>
      </rPr>
      <t xml:space="preserve"> at traffic light onto </t>
    </r>
    <r>
      <rPr>
        <b/>
        <sz val="10"/>
        <rFont val="Arial"/>
        <family val="2"/>
      </rPr>
      <t>Moran Rd (Rt 634)</t>
    </r>
  </si>
  <si>
    <r>
      <t>RIGHT</t>
    </r>
    <r>
      <rPr>
        <sz val="10"/>
        <rFont val="Arial"/>
        <family val="2"/>
      </rPr>
      <t xml:space="preserve"> at Lockridge Rd to continue on </t>
    </r>
    <r>
      <rPr>
        <b/>
        <sz val="10"/>
        <rFont val="Arial"/>
        <family val="2"/>
      </rPr>
      <t>Moran Rd (Rt 634)</t>
    </r>
  </si>
  <si>
    <r>
      <t>RIGHT</t>
    </r>
    <r>
      <rPr>
        <sz val="10"/>
        <rFont val="Arial"/>
        <family val="2"/>
      </rPr>
      <t xml:space="preserve"> onto </t>
    </r>
    <r>
      <rPr>
        <b/>
        <sz val="10"/>
        <rFont val="Arial"/>
        <family val="2"/>
      </rPr>
      <t>Columbia Pl</t>
    </r>
  </si>
  <si>
    <r>
      <t>LEFT</t>
    </r>
    <r>
      <rPr>
        <sz val="10"/>
        <rFont val="Arial"/>
      </rPr>
      <t xml:space="preserve"> at traffic light onto </t>
    </r>
    <r>
      <rPr>
        <b/>
        <sz val="10"/>
        <rFont val="Arial"/>
        <family val="2"/>
      </rPr>
      <t>Loudoun County Pkwy (Rt 607)</t>
    </r>
  </si>
  <si>
    <r>
      <t>LEFT</t>
    </r>
    <r>
      <rPr>
        <sz val="10"/>
        <rFont val="Arial"/>
      </rPr>
      <t xml:space="preserve"> onto </t>
    </r>
    <r>
      <rPr>
        <b/>
        <sz val="10"/>
        <rFont val="Arial"/>
        <family val="2"/>
      </rPr>
      <t>Zachary Taylor Hwy (Rt 522)</t>
    </r>
  </si>
  <si>
    <t>Stay on Leeds Manor Rd (Rt 688)</t>
  </si>
  <si>
    <r>
      <t>STRAIGHT ACROSS</t>
    </r>
    <r>
      <rPr>
        <sz val="10"/>
        <rFont val="Arial"/>
      </rPr>
      <t xml:space="preserve"> John Marshall Hwy (Rt 55)</t>
    </r>
  </si>
  <si>
    <r>
      <t>STRAIGHT UNDER</t>
    </r>
    <r>
      <rPr>
        <sz val="10"/>
        <rFont val="Arial"/>
      </rPr>
      <t xml:space="preserve"> Rt 66</t>
    </r>
  </si>
  <si>
    <t>DIRECTIONS</t>
  </si>
  <si>
    <t>INCR.</t>
  </si>
  <si>
    <t>TURN</t>
  </si>
  <si>
    <t>STEP</t>
  </si>
  <si>
    <t>COMMENTS / NOTES</t>
  </si>
  <si>
    <t>ODO.</t>
  </si>
  <si>
    <r>
      <t>LEFT</t>
    </r>
    <r>
      <rPr>
        <sz val="10"/>
        <rFont val="Arial"/>
      </rPr>
      <t xml:space="preserve"> at stop sign onto </t>
    </r>
    <r>
      <rPr>
        <b/>
        <sz val="10"/>
        <rFont val="Arial"/>
        <family val="2"/>
      </rPr>
      <t>Foxcroft Rd (Rt 626)</t>
    </r>
  </si>
  <si>
    <r>
      <t>BEAR LEFT</t>
    </r>
    <r>
      <rPr>
        <sz val="10"/>
        <rFont val="Arial"/>
      </rPr>
      <t xml:space="preserve"> at Leith Ln to continue on </t>
    </r>
    <r>
      <rPr>
        <b/>
        <sz val="10"/>
        <rFont val="Arial"/>
        <family val="2"/>
      </rPr>
      <t>Mountville Rd (Rt 733)</t>
    </r>
  </si>
  <si>
    <r>
      <t>LEFT</t>
    </r>
    <r>
      <rPr>
        <sz val="10"/>
        <rFont val="Arial"/>
      </rPr>
      <t xml:space="preserve"> onto </t>
    </r>
    <r>
      <rPr>
        <b/>
        <sz val="10"/>
        <rFont val="Arial"/>
        <family val="2"/>
      </rPr>
      <t>Mountville Rd (Rt 733)</t>
    </r>
  </si>
  <si>
    <r>
      <t>BEAR RIGHT</t>
    </r>
    <r>
      <rPr>
        <sz val="10"/>
        <rFont val="Arial"/>
        <family val="2"/>
      </rPr>
      <t xml:space="preserve"> at stop sign onto </t>
    </r>
    <r>
      <rPr>
        <b/>
        <sz val="10"/>
        <rFont val="Arial"/>
        <family val="2"/>
      </rPr>
      <t>Snickersville Turnpike (Rt 734)</t>
    </r>
  </si>
  <si>
    <r>
      <t>NAME CHANGE</t>
    </r>
    <r>
      <rPr>
        <sz val="10"/>
        <rFont val="Arial"/>
        <family val="2"/>
      </rPr>
      <t xml:space="preserve"> - Foxcroft Rd becomes </t>
    </r>
    <r>
      <rPr>
        <b/>
        <sz val="10"/>
        <rFont val="Arial"/>
        <family val="2"/>
      </rPr>
      <t>N Madison St</t>
    </r>
  </si>
  <si>
    <r>
      <t>LEFT</t>
    </r>
    <r>
      <rPr>
        <sz val="10"/>
        <rFont val="Arial"/>
      </rPr>
      <t xml:space="preserve"> onto </t>
    </r>
    <r>
      <rPr>
        <b/>
        <sz val="10"/>
        <rFont val="Arial"/>
        <family val="2"/>
      </rPr>
      <t>N Pickering St (Rt 1209)</t>
    </r>
  </si>
  <si>
    <r>
      <t>BEAR LEFT</t>
    </r>
    <r>
      <rPr>
        <sz val="10"/>
        <rFont val="Arial"/>
      </rPr>
      <t xml:space="preserve"> at Mountjoy Rd to stay on </t>
    </r>
    <r>
      <rPr>
        <b/>
        <sz val="10"/>
        <rFont val="Arial"/>
        <family val="2"/>
      </rPr>
      <t>Free State Rd (Rt 721)</t>
    </r>
  </si>
  <si>
    <r>
      <t>LEFT</t>
    </r>
    <r>
      <rPr>
        <sz val="10"/>
        <rFont val="Arial"/>
      </rPr>
      <t xml:space="preserve"> at Ada Rd to stay on </t>
    </r>
    <r>
      <rPr>
        <b/>
        <sz val="10"/>
        <rFont val="Arial"/>
        <family val="2"/>
      </rPr>
      <t>Free State Rd (Rt 721)</t>
    </r>
  </si>
  <si>
    <r>
      <t xml:space="preserve">If parking lot is full, park along highway. </t>
    </r>
    <r>
      <rPr>
        <b/>
        <sz val="10"/>
        <rFont val="Arial"/>
        <family val="2"/>
      </rPr>
      <t>DO NOT USE OPPOSITE LOT!</t>
    </r>
  </si>
  <si>
    <t>BREAK TIME! (Approx. 11am arrival, 11:15am departure)</t>
  </si>
  <si>
    <t>BRUNCH STOP: (at around 12:30pm)</t>
  </si>
  <si>
    <t>DEPARTURE POINT: (at 10am SHARP!)</t>
  </si>
  <si>
    <t>DEPARTURE POINT: (at around 2pm)</t>
  </si>
  <si>
    <t>Hume Rd is also known as Fiery Run Rd (when west of the river)</t>
  </si>
  <si>
    <r>
      <t>RIGHT</t>
    </r>
    <r>
      <rPr>
        <sz val="10"/>
        <rFont val="Arial"/>
        <family val="2"/>
      </rPr>
      <t xml:space="preserve"> onto </t>
    </r>
    <r>
      <rPr>
        <b/>
        <sz val="10"/>
        <rFont val="Arial"/>
        <family val="2"/>
      </rPr>
      <t>Snickersville Turnpike (Rt 734)</t>
    </r>
  </si>
  <si>
    <r>
      <t>RIGHT</t>
    </r>
    <r>
      <rPr>
        <sz val="10"/>
        <rFont val="Arial"/>
        <family val="2"/>
      </rPr>
      <t xml:space="preserve"> at Lime Kiln Rd to stay on </t>
    </r>
    <r>
      <rPr>
        <b/>
        <sz val="10"/>
        <rFont val="Arial"/>
        <family val="2"/>
      </rPr>
      <t>Snickersville Turnpike (Rt 734)</t>
    </r>
  </si>
  <si>
    <r>
      <t>LEFT</t>
    </r>
    <r>
      <rPr>
        <sz val="10"/>
        <rFont val="Arial"/>
        <family val="2"/>
      </rPr>
      <t xml:space="preserve"> onto </t>
    </r>
    <r>
      <rPr>
        <b/>
        <sz val="10"/>
        <rFont val="Arial"/>
        <family val="2"/>
      </rPr>
      <t>Loudoun County Pkwy (Rt 606)</t>
    </r>
  </si>
  <si>
    <t>NOTES:</t>
  </si>
  <si>
    <t>3. Many of these roads do not have a center line - KEEP RIGHT!</t>
  </si>
  <si>
    <r>
      <t xml:space="preserve">2. Remember the </t>
    </r>
    <r>
      <rPr>
        <b/>
        <sz val="10"/>
        <rFont val="Arial"/>
        <family val="2"/>
      </rPr>
      <t>Golden Rule</t>
    </r>
    <r>
      <rPr>
        <sz val="10"/>
        <rFont val="Arial"/>
        <family val="2"/>
      </rPr>
      <t xml:space="preserve">: </t>
    </r>
    <r>
      <rPr>
        <b/>
        <sz val="10"/>
        <rFont val="Arial"/>
        <family val="2"/>
      </rPr>
      <t>ALWAYS keep a MINI in your rear view mirror!</t>
    </r>
  </si>
  <si>
    <r>
      <t>Disclaimer:</t>
    </r>
    <r>
      <rPr>
        <sz val="10"/>
        <rFont val="Arial"/>
        <family val="2"/>
      </rPr>
      <t xml:space="preserve"> All attendees take part on their own volition. The event is not a race or road rally and should not be viewed as such. All attendees are responsible for their own safety and actions (and insurance) and are expected to drive with due regard for other road users. This guide is to be taken as such, and you are free to make your own way at any time. </t>
    </r>
  </si>
  <si>
    <t>1. Mileage calculations are based upon Edge's MINI (Mr. OEM), so YMMV. (literally!)</t>
  </si>
  <si>
    <t>Known as N Washington in town</t>
  </si>
  <si>
    <r>
      <t>LEFT</t>
    </r>
    <r>
      <rPr>
        <sz val="10"/>
        <rFont val="Arial"/>
        <family val="2"/>
      </rPr>
      <t xml:space="preserve"> at stop sign onto </t>
    </r>
    <r>
      <rPr>
        <b/>
        <sz val="10"/>
        <rFont val="Arial"/>
        <family val="2"/>
      </rPr>
      <t>Leeds Manor Rd (Rt 688)</t>
    </r>
  </si>
  <si>
    <r>
      <t>RIGHT</t>
    </r>
    <r>
      <rPr>
        <sz val="10"/>
        <rFont val="Arial"/>
      </rPr>
      <t xml:space="preserve"> onto </t>
    </r>
    <r>
      <rPr>
        <b/>
        <sz val="10"/>
        <rFont val="Arial"/>
        <family val="2"/>
      </rPr>
      <t>Hume Rd (Rt 635)</t>
    </r>
  </si>
  <si>
    <r>
      <t>PARK</t>
    </r>
    <r>
      <rPr>
        <sz val="10"/>
        <rFont val="Arial"/>
        <family val="2"/>
      </rPr>
      <t xml:space="preserve"> in lot beside firehouse, near fence and AWAY from garage doors</t>
    </r>
  </si>
  <si>
    <r>
      <t>RIGHT</t>
    </r>
    <r>
      <rPr>
        <sz val="10"/>
        <rFont val="Arial"/>
        <family val="2"/>
      </rPr>
      <t xml:space="preserve"> onto </t>
    </r>
    <r>
      <rPr>
        <b/>
        <sz val="10"/>
        <rFont val="Arial"/>
        <family val="2"/>
      </rPr>
      <t>Jeb Stuart Road</t>
    </r>
  </si>
  <si>
    <r>
      <t>LEFT</t>
    </r>
    <r>
      <rPr>
        <sz val="10"/>
        <rFont val="Arial"/>
        <family val="2"/>
      </rPr>
      <t xml:space="preserve"> at stop sign onto </t>
    </r>
    <r>
      <rPr>
        <b/>
        <sz val="10"/>
        <rFont val="Arial"/>
        <family val="2"/>
      </rPr>
      <t>Snickersville Turnpike (Rt 734)</t>
    </r>
  </si>
  <si>
    <t>Route 50 is the 2nd "easy exit" for early return (to the right - East)</t>
  </si>
  <si>
    <t>Route 7 is the 3rd and final "easy exit" for early return</t>
  </si>
  <si>
    <t>Route 66 is the 1st "easy exit" for early return (to the right - East)</t>
  </si>
  <si>
    <r>
      <t>RIGHT</t>
    </r>
    <r>
      <rPr>
        <sz val="10"/>
        <rFont val="Arial"/>
        <family val="2"/>
      </rPr>
      <t xml:space="preserve"> onto </t>
    </r>
    <r>
      <rPr>
        <b/>
        <sz val="10"/>
        <rFont val="Arial"/>
        <family val="2"/>
      </rPr>
      <t>Harry Byrd Hwy (Rt 7)</t>
    </r>
  </si>
  <si>
    <r>
      <t>STRAIGHT ACROSS</t>
    </r>
    <r>
      <rPr>
        <sz val="10"/>
        <rFont val="Arial"/>
      </rPr>
      <t xml:space="preserve"> Waxpool Rd at traffic light</t>
    </r>
  </si>
  <si>
    <r>
      <t>LEFT</t>
    </r>
    <r>
      <rPr>
        <sz val="10"/>
        <rFont val="Arial"/>
        <family val="2"/>
      </rPr>
      <t xml:space="preserve"> onto </t>
    </r>
    <r>
      <rPr>
        <b/>
        <sz val="10"/>
        <rFont val="Arial"/>
        <family val="2"/>
      </rPr>
      <t>Broderick Dr</t>
    </r>
  </si>
  <si>
    <r>
      <t>RIGHT</t>
    </r>
    <r>
      <rPr>
        <sz val="10"/>
        <rFont val="Arial"/>
        <family val="2"/>
      </rPr>
      <t xml:space="preserve"> onto </t>
    </r>
    <r>
      <rPr>
        <b/>
        <sz val="10"/>
        <rFont val="Arial"/>
        <family val="2"/>
      </rPr>
      <t>Dresden St</t>
    </r>
  </si>
  <si>
    <t>RETURN POINT: (at around 4:30 pm)</t>
  </si>
  <si>
    <t>BREAK TIME! (Approx. 3:30pm arrival, 3:45pm departure)</t>
  </si>
  <si>
    <t>`</t>
  </si>
  <si>
    <r>
      <t>RIGHT</t>
    </r>
    <r>
      <rPr>
        <sz val="10"/>
        <rFont val="Arial"/>
      </rPr>
      <t xml:space="preserve"> at traffic circle onto </t>
    </r>
    <r>
      <rPr>
        <b/>
        <sz val="10"/>
        <rFont val="Arial"/>
        <family val="2"/>
      </rPr>
      <t>John Mosby Hwy (Rt 50 West)</t>
    </r>
  </si>
  <si>
    <r>
      <t>RIGHT</t>
    </r>
    <r>
      <rPr>
        <sz val="10"/>
        <rFont val="Arial"/>
      </rPr>
      <t xml:space="preserve"> at traffic circle onto </t>
    </r>
    <r>
      <rPr>
        <b/>
        <sz val="10"/>
        <rFont val="Arial"/>
        <family val="2"/>
      </rPr>
      <t>James Monroe Hwy (Rt 15 North)</t>
    </r>
  </si>
  <si>
    <t>This intersection (at Rt 15) is known as "Gilbert's Corner"</t>
  </si>
  <si>
    <r>
      <t>STRAIGHT AROUND</t>
    </r>
    <r>
      <rPr>
        <sz val="10"/>
        <rFont val="Arial"/>
        <family val="2"/>
      </rPr>
      <t xml:space="preserve"> traffic circle to continue on </t>
    </r>
    <r>
      <rPr>
        <b/>
        <sz val="10"/>
        <rFont val="Arial"/>
        <family val="2"/>
      </rPr>
      <t>Rt 50 West</t>
    </r>
  </si>
  <si>
    <r>
      <t>LEFT</t>
    </r>
    <r>
      <rPr>
        <sz val="10"/>
        <rFont val="Arial"/>
        <family val="2"/>
      </rPr>
      <t xml:space="preserve"> to stay on </t>
    </r>
    <r>
      <rPr>
        <b/>
        <sz val="10"/>
        <rFont val="Arial"/>
        <family val="2"/>
      </rPr>
      <t>Atoka Rd (Rt 713)</t>
    </r>
  </si>
  <si>
    <t>Good photo opportunity!</t>
  </si>
  <si>
    <r>
      <t>PULL OFF RIGHT</t>
    </r>
    <r>
      <rPr>
        <sz val="10"/>
        <rFont val="Arial"/>
        <family val="2"/>
      </rPr>
      <t xml:space="preserve"> </t>
    </r>
    <r>
      <rPr>
        <sz val="10"/>
        <rFont val="Arial"/>
      </rPr>
      <t xml:space="preserve">into </t>
    </r>
    <r>
      <rPr>
        <b/>
        <sz val="10"/>
        <rFont val="Arial"/>
        <family val="2"/>
      </rPr>
      <t>Flint Hill Vintage Antiques</t>
    </r>
    <r>
      <rPr>
        <sz val="10"/>
        <rFont val="Arial"/>
      </rPr>
      <t xml:space="preserve"> parking lot</t>
    </r>
  </si>
  <si>
    <r>
      <t>NAME CHANGE</t>
    </r>
    <r>
      <rPr>
        <sz val="10"/>
        <rFont val="Arial"/>
        <family val="2"/>
      </rPr>
      <t xml:space="preserve"> Loudoun County Pkwy becomes </t>
    </r>
    <r>
      <rPr>
        <b/>
        <sz val="10"/>
        <rFont val="Arial"/>
        <family val="2"/>
      </rPr>
      <t>Old Ox Rd (Rt 606)</t>
    </r>
    <r>
      <rPr>
        <sz val="10"/>
        <rFont val="Arial"/>
        <family val="2"/>
      </rPr>
      <t xml:space="preserve"> at Arcola Rd</t>
    </r>
  </si>
  <si>
    <t>Regroup, then continue</t>
  </si>
  <si>
    <r>
      <t>VEER RIGHT</t>
    </r>
    <r>
      <rPr>
        <sz val="10"/>
        <rFont val="Arial"/>
      </rPr>
      <t xml:space="preserve"> onto </t>
    </r>
    <r>
      <rPr>
        <b/>
        <sz val="10"/>
        <rFont val="Arial"/>
        <family val="2"/>
      </rPr>
      <t>Blueridge Mountain Rd access (Rt 601)</t>
    </r>
  </si>
  <si>
    <r>
      <t>RIGHT</t>
    </r>
    <r>
      <rPr>
        <sz val="10"/>
        <rFont val="Arial"/>
      </rPr>
      <t xml:space="preserve"> at Yield sign onto </t>
    </r>
    <r>
      <rPr>
        <b/>
        <sz val="10"/>
        <rFont val="Arial"/>
        <family val="2"/>
      </rPr>
      <t>Blueridge Mountain Rd (Rt 601)</t>
    </r>
  </si>
  <si>
    <t>Gate to Mount Weather EOC (Govt emergency shelter) is at 33.1</t>
  </si>
  <si>
    <t>There are 2 left turn lanes - use them both to help keep us together!</t>
  </si>
  <si>
    <t>At 6.2 miles, use left lane at stop sign when crossing Northstar Blvd</t>
  </si>
  <si>
    <t>Watch for one-lane bridges</t>
  </si>
  <si>
    <r>
      <t>RIGHT</t>
    </r>
    <r>
      <rPr>
        <sz val="10"/>
        <rFont val="Arial"/>
        <family val="2"/>
      </rPr>
      <t xml:space="preserve"> at traffic light onto </t>
    </r>
    <r>
      <rPr>
        <b/>
        <sz val="10"/>
        <rFont val="Arial"/>
        <family val="2"/>
      </rPr>
      <t>Ryan Rd (Rt 772)</t>
    </r>
  </si>
  <si>
    <t>Target Sterling West</t>
  </si>
  <si>
    <t>45130 Columbia Place</t>
  </si>
  <si>
    <r>
      <t>LEFT</t>
    </r>
    <r>
      <rPr>
        <sz val="10"/>
        <rFont val="Arial"/>
      </rPr>
      <t xml:space="preserve"> into the </t>
    </r>
    <r>
      <rPr>
        <b/>
        <sz val="10"/>
        <rFont val="Arial"/>
        <family val="2"/>
      </rPr>
      <t>Target Sterling West</t>
    </r>
    <r>
      <rPr>
        <sz val="10"/>
        <rFont val="Arial"/>
        <family val="2"/>
      </rPr>
      <t xml:space="preserve"> parking lot</t>
    </r>
  </si>
  <si>
    <r>
      <t>START</t>
    </r>
    <r>
      <rPr>
        <sz val="10"/>
        <rFont val="Arial"/>
      </rPr>
      <t xml:space="preserve"> at </t>
    </r>
    <r>
      <rPr>
        <b/>
        <sz val="10"/>
        <rFont val="Arial"/>
        <family val="2"/>
      </rPr>
      <t>Target Sterling West</t>
    </r>
    <r>
      <rPr>
        <sz val="10"/>
        <rFont val="Arial"/>
        <family val="2"/>
      </rPr>
      <t xml:space="preserve"> </t>
    </r>
    <r>
      <rPr>
        <sz val="10"/>
        <rFont val="Arial"/>
      </rPr>
      <t xml:space="preserve">parking lot, turn </t>
    </r>
    <r>
      <rPr>
        <b/>
        <sz val="10"/>
        <rFont val="Arial"/>
        <family val="2"/>
      </rPr>
      <t>RIGHT</t>
    </r>
    <r>
      <rPr>
        <sz val="10"/>
        <rFont val="Arial"/>
      </rPr>
      <t xml:space="preserve"> onto </t>
    </r>
    <r>
      <rPr>
        <b/>
        <sz val="10"/>
        <rFont val="Arial"/>
        <family val="2"/>
      </rPr>
      <t>Columbia Pl</t>
    </r>
  </si>
  <si>
    <t>Watch for rough RR crossing at 42.1</t>
  </si>
  <si>
    <t>At 13.0, one lane bridge.  At 17.0, railway crossing</t>
  </si>
  <si>
    <t>Roundabouts at 54.8, 55.2, 55.6. Note British Pantry on the right at 57.3</t>
  </si>
  <si>
    <t>DCMM Spring Fling 2014 - Saturday, April 5, 2014</t>
  </si>
  <si>
    <t>Original 2005 route created by Bruce (mty_mini). Route modified for 2014 by Haemish (Edge).</t>
  </si>
  <si>
    <t>At 64.0, note Overland Drive, location of D&amp;V Autobody</t>
  </si>
  <si>
    <r>
      <t>LEFT</t>
    </r>
    <r>
      <rPr>
        <sz val="10"/>
        <rFont val="Arial"/>
        <family val="2"/>
      </rPr>
      <t xml:space="preserve"> onto </t>
    </r>
    <r>
      <rPr>
        <b/>
        <sz val="10"/>
        <rFont val="Arial"/>
        <family val="2"/>
      </rPr>
      <t>service road</t>
    </r>
    <r>
      <rPr>
        <sz val="10"/>
        <rFont val="Arial"/>
        <family val="2"/>
      </rPr>
      <t xml:space="preserve"> behind Philomont General Store</t>
    </r>
  </si>
  <si>
    <t>At 41.3, watch for one-lane bridge - rough road conditions, slow down!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</si>
</sst>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3" x14ac:knownFonts="1">
    <font>
      <sz val="10"/>
      <name val="Arial"/>
    </font>
    <font>
      <sz val="10"/>
      <name val="Arial"/>
      <family val="2"/>
    </font>
    <font>
      <b/>
      <sz val="10"/>
      <name val="Arial"/>
      <family val="2"/>
    </font>
    <font>
      <sz val="10"/>
      <name val="Arial"/>
      <family val="2"/>
    </font>
    <font>
      <sz val="8"/>
      <name val="Arial"/>
      <family val="2"/>
    </font>
    <font>
      <i/>
      <sz val="10"/>
      <name val="Arial"/>
      <family val="2"/>
    </font>
    <font>
      <b/>
      <i/>
      <sz val="10"/>
      <name val="Arial"/>
      <family val="2"/>
    </font>
    <font>
      <b/>
      <sz val="10"/>
      <name val="Berlin Sans FB"/>
      <family val="2"/>
    </font>
    <font>
      <b/>
      <sz val="16"/>
      <name val="Berlin Sans FB"/>
      <family val="2"/>
    </font>
    <font>
      <sz val="14"/>
      <name val="Berlin Sans FB"/>
      <family val="2"/>
    </font>
    <font>
      <sz val="10"/>
      <name val="Wingdings 3"/>
      <family val="1"/>
      <charset val="2"/>
    </font>
    <font>
      <sz val="10"/>
      <name val="Wingdings 2"/>
      <family val="1"/>
      <charset val="2"/>
    </font>
    <font>
      <b/>
      <sz val="24"/>
      <name val="Berlin Sans FB"/>
      <family val="2"/>
    </font>
  </fonts>
  <fills count="3">
    <fill>
      <patternFill patternType="none"/>
    </fill>
    <fill>
      <patternFill patternType="gray125"/>
    </fill>
    <fill>
      <patternFill patternType="solid">
        <fgColor indexed="2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
    <xf numFmtId="0" fontId="0" fillId="0" borderId="0"/>
  </cellStyleXfs>
  <cellXfs count="74">
    <xf numFmtId="0" fontId="0" fillId="0" borderId="0" xfId="0"/>
    <xf numFmtId="164" fontId="0" fillId="0" borderId="0" xfId="0" applyNumberFormat="1"/>
    <xf numFmtId="0" fontId="2" fillId="0" borderId="0" xfId="0" applyFont="1"/>
    <xf numFmtId="0" fontId="3" fillId="0" borderId="0" xfId="0" applyFont="1"/>
    <xf numFmtId="0" fontId="2" fillId="0" borderId="0" xfId="0" applyFont="1" applyAlignment="1">
      <alignment horizontal="left"/>
    </xf>
    <xf numFmtId="0" fontId="7" fillId="0" borderId="1" xfId="0" applyFont="1" applyBorder="1" applyAlignment="1">
      <alignment horizontal="center" wrapText="1"/>
    </xf>
    <xf numFmtId="0" fontId="7" fillId="0" borderId="1" xfId="0" applyFont="1" applyBorder="1" applyAlignment="1">
      <alignment wrapText="1"/>
    </xf>
    <xf numFmtId="0" fontId="8" fillId="0" borderId="0" xfId="0" applyFont="1" applyAlignment="1">
      <alignment horizontal="left"/>
    </xf>
    <xf numFmtId="0" fontId="9" fillId="0" borderId="0" xfId="0" applyFont="1"/>
    <xf numFmtId="0" fontId="10" fillId="0" borderId="1" xfId="0" applyNumberFormat="1" applyFont="1" applyBorder="1" applyAlignment="1">
      <alignment horizontal="center"/>
    </xf>
    <xf numFmtId="0" fontId="12" fillId="0" borderId="0" xfId="0" applyFont="1" applyAlignment="1">
      <alignment horizontal="left"/>
    </xf>
    <xf numFmtId="0" fontId="0" fillId="0" borderId="2" xfId="0" applyBorder="1"/>
    <xf numFmtId="0" fontId="0" fillId="0" borderId="2" xfId="0" applyFill="1" applyBorder="1"/>
    <xf numFmtId="0" fontId="0" fillId="0" borderId="2" xfId="0" applyFill="1" applyBorder="1" applyAlignment="1"/>
    <xf numFmtId="0" fontId="0" fillId="0" borderId="2" xfId="0" applyBorder="1" applyAlignment="1"/>
    <xf numFmtId="0" fontId="0" fillId="0" borderId="2" xfId="0" applyBorder="1" applyAlignment="1">
      <alignment horizontal="left"/>
    </xf>
    <xf numFmtId="0" fontId="0" fillId="0" borderId="3" xfId="0" applyFill="1" applyBorder="1" applyAlignment="1"/>
    <xf numFmtId="164" fontId="2" fillId="0" borderId="0" xfId="0" applyNumberFormat="1" applyFont="1" applyAlignment="1">
      <alignment horizontal="right"/>
    </xf>
    <xf numFmtId="0" fontId="0" fillId="0" borderId="0" xfId="0" applyNumberFormat="1" applyBorder="1" applyAlignment="1">
      <alignment horizontal="center"/>
    </xf>
    <xf numFmtId="0" fontId="0" fillId="0" borderId="0" xfId="0" applyBorder="1" applyAlignment="1">
      <alignment horizontal="center"/>
    </xf>
    <xf numFmtId="0" fontId="5" fillId="0" borderId="4" xfId="0" applyFont="1" applyFill="1" applyBorder="1" applyAlignment="1">
      <alignment horizontal="left" indent="1"/>
    </xf>
    <xf numFmtId="0" fontId="10" fillId="0" borderId="4" xfId="0" applyNumberFormat="1" applyFont="1" applyFill="1" applyBorder="1" applyAlignment="1">
      <alignment horizontal="center"/>
    </xf>
    <xf numFmtId="0" fontId="5" fillId="0" borderId="0" xfId="0" applyFont="1" applyFill="1" applyBorder="1" applyAlignment="1">
      <alignment horizontal="left" indent="1"/>
    </xf>
    <xf numFmtId="164" fontId="0" fillId="0" borderId="0" xfId="0" applyNumberFormat="1" applyBorder="1" applyAlignment="1">
      <alignment horizontal="center"/>
    </xf>
    <xf numFmtId="0" fontId="0" fillId="0" borderId="0" xfId="0" applyBorder="1" applyAlignment="1">
      <alignment horizontal="left"/>
    </xf>
    <xf numFmtId="0" fontId="3" fillId="0" borderId="5" xfId="0" applyNumberFormat="1" applyFont="1" applyBorder="1" applyAlignment="1">
      <alignment horizontal="center"/>
    </xf>
    <xf numFmtId="0" fontId="1" fillId="0" borderId="0" xfId="0" applyFont="1"/>
    <xf numFmtId="0" fontId="2" fillId="0" borderId="0" xfId="0" applyFont="1" applyAlignment="1">
      <alignment wrapText="1"/>
    </xf>
    <xf numFmtId="0" fontId="0" fillId="0" borderId="0" xfId="0" applyAlignment="1"/>
    <xf numFmtId="0" fontId="0" fillId="0" borderId="6" xfId="0" applyNumberFormat="1" applyBorder="1" applyAlignment="1">
      <alignment horizontal="center"/>
    </xf>
    <xf numFmtId="0" fontId="0" fillId="0" borderId="7" xfId="0" applyBorder="1" applyAlignment="1">
      <alignment horizontal="center"/>
    </xf>
    <xf numFmtId="164" fontId="0" fillId="0" borderId="4" xfId="0" applyNumberFormat="1" applyBorder="1" applyAlignment="1">
      <alignment horizontal="center"/>
    </xf>
    <xf numFmtId="164" fontId="0" fillId="0" borderId="8" xfId="0" applyNumberFormat="1" applyBorder="1" applyAlignment="1">
      <alignment horizontal="center"/>
    </xf>
    <xf numFmtId="0" fontId="10" fillId="0" borderId="6" xfId="0" applyNumberFormat="1" applyFont="1" applyBorder="1" applyAlignment="1">
      <alignment horizontal="center"/>
    </xf>
    <xf numFmtId="0" fontId="2" fillId="0" borderId="6" xfId="0" applyFont="1" applyBorder="1" applyAlignment="1">
      <alignment horizontal="left"/>
    </xf>
    <xf numFmtId="0" fontId="0" fillId="0" borderId="7" xfId="0" applyBorder="1" applyAlignment="1">
      <alignment horizontal="left"/>
    </xf>
    <xf numFmtId="0" fontId="0" fillId="0" borderId="6" xfId="0" applyBorder="1" applyAlignment="1">
      <alignment horizontal="center"/>
    </xf>
    <xf numFmtId="0" fontId="2" fillId="0" borderId="6" xfId="0" applyFont="1" applyBorder="1" applyAlignment="1"/>
    <xf numFmtId="0" fontId="2" fillId="0" borderId="7" xfId="0" applyFont="1" applyBorder="1" applyAlignment="1"/>
    <xf numFmtId="0" fontId="0" fillId="0" borderId="2" xfId="0" applyFill="1" applyBorder="1" applyAlignment="1"/>
    <xf numFmtId="0" fontId="0" fillId="0" borderId="7" xfId="0" applyFill="1" applyBorder="1" applyAlignment="1"/>
    <xf numFmtId="164" fontId="5" fillId="2" borderId="6" xfId="0" applyNumberFormat="1" applyFont="1" applyFill="1" applyBorder="1" applyAlignment="1">
      <alignment horizontal="left" indent="1"/>
    </xf>
    <xf numFmtId="164" fontId="5" fillId="2" borderId="7" xfId="0" applyNumberFormat="1" applyFont="1" applyFill="1" applyBorder="1" applyAlignment="1">
      <alignment horizontal="left" indent="1"/>
    </xf>
    <xf numFmtId="0" fontId="1" fillId="0" borderId="2" xfId="0" applyFont="1" applyFill="1" applyBorder="1" applyAlignment="1"/>
    <xf numFmtId="164" fontId="5" fillId="0" borderId="6" xfId="0" applyNumberFormat="1" applyFont="1" applyFill="1" applyBorder="1" applyAlignment="1">
      <alignment horizontal="left" indent="1"/>
    </xf>
    <xf numFmtId="164" fontId="5" fillId="0" borderId="7" xfId="0" applyNumberFormat="1" applyFont="1" applyFill="1" applyBorder="1" applyAlignment="1">
      <alignment horizontal="left" indent="1"/>
    </xf>
    <xf numFmtId="0" fontId="6" fillId="2" borderId="2" xfId="0" applyFont="1" applyFill="1" applyBorder="1" applyAlignment="1">
      <alignment horizontal="left"/>
    </xf>
    <xf numFmtId="0" fontId="0" fillId="2" borderId="2" xfId="0" applyFill="1" applyBorder="1" applyAlignment="1"/>
    <xf numFmtId="0" fontId="3" fillId="0" borderId="2" xfId="0" applyFont="1" applyFill="1" applyBorder="1" applyAlignment="1"/>
    <xf numFmtId="0" fontId="0" fillId="0" borderId="2" xfId="0" applyFill="1" applyBorder="1" applyAlignment="1">
      <alignment horizontal="center"/>
    </xf>
    <xf numFmtId="0" fontId="0" fillId="0" borderId="2" xfId="0" applyBorder="1" applyAlignment="1">
      <alignment horizontal="center"/>
    </xf>
    <xf numFmtId="0" fontId="0" fillId="0" borderId="2" xfId="0" applyBorder="1" applyAlignment="1"/>
    <xf numFmtId="0" fontId="0" fillId="0" borderId="2" xfId="0" applyBorder="1" applyAlignment="1">
      <alignment horizontal="left"/>
    </xf>
    <xf numFmtId="0" fontId="0" fillId="0" borderId="2" xfId="0" applyBorder="1"/>
    <xf numFmtId="0" fontId="0" fillId="0" borderId="2" xfId="0" applyFill="1" applyBorder="1" applyAlignment="1">
      <alignment horizontal="left" indent="1"/>
    </xf>
    <xf numFmtId="0" fontId="2" fillId="0" borderId="7" xfId="0" applyFont="1" applyBorder="1" applyAlignment="1">
      <alignment horizontal="left"/>
    </xf>
    <xf numFmtId="0" fontId="3" fillId="2" borderId="2" xfId="0" applyFont="1" applyFill="1" applyBorder="1" applyAlignment="1"/>
    <xf numFmtId="0" fontId="2" fillId="0" borderId="2" xfId="0" applyFont="1" applyFill="1" applyBorder="1" applyAlignment="1"/>
    <xf numFmtId="0" fontId="1" fillId="2" borderId="2" xfId="0" applyFont="1" applyFill="1" applyBorder="1" applyAlignment="1"/>
    <xf numFmtId="0" fontId="6" fillId="0" borderId="2" xfId="0" applyFont="1" applyFill="1" applyBorder="1" applyAlignment="1">
      <alignment horizontal="left"/>
    </xf>
    <xf numFmtId="0" fontId="6" fillId="0" borderId="7" xfId="0" applyFont="1" applyFill="1" applyBorder="1" applyAlignment="1">
      <alignment horizontal="left"/>
    </xf>
    <xf numFmtId="164" fontId="0" fillId="0" borderId="6" xfId="0" applyNumberFormat="1" applyBorder="1" applyAlignment="1">
      <alignment horizontal="center"/>
    </xf>
    <xf numFmtId="164" fontId="0" fillId="0" borderId="7" xfId="0" applyNumberFormat="1" applyBorder="1" applyAlignment="1">
      <alignment horizontal="center"/>
    </xf>
    <xf numFmtId="0" fontId="2" fillId="0" borderId="6" xfId="0" applyFont="1" applyFill="1" applyBorder="1" applyAlignment="1"/>
    <xf numFmtId="0" fontId="3" fillId="0" borderId="7" xfId="0" applyFont="1" applyBorder="1" applyAlignment="1">
      <alignment horizontal="left"/>
    </xf>
    <xf numFmtId="164" fontId="2" fillId="0" borderId="6" xfId="0" applyNumberFormat="1" applyFont="1" applyBorder="1" applyAlignment="1">
      <alignment horizontal="left"/>
    </xf>
    <xf numFmtId="0" fontId="11" fillId="0" borderId="6" xfId="0" applyNumberFormat="1" applyFont="1" applyBorder="1" applyAlignment="1">
      <alignment horizontal="center"/>
    </xf>
    <xf numFmtId="164" fontId="5" fillId="2" borderId="6" xfId="0" applyNumberFormat="1" applyFont="1" applyFill="1" applyBorder="1" applyAlignment="1">
      <alignment horizontal="center"/>
    </xf>
    <xf numFmtId="164" fontId="0" fillId="2" borderId="7" xfId="0" applyNumberFormat="1" applyFill="1" applyBorder="1" applyAlignment="1">
      <alignment horizontal="center"/>
    </xf>
    <xf numFmtId="164" fontId="5" fillId="0" borderId="6" xfId="0" applyNumberFormat="1" applyFont="1" applyFill="1" applyBorder="1" applyAlignment="1">
      <alignment horizontal="center"/>
    </xf>
    <xf numFmtId="164" fontId="5" fillId="0" borderId="7" xfId="0" applyNumberFormat="1" applyFont="1" applyFill="1" applyBorder="1" applyAlignment="1">
      <alignment horizontal="center"/>
    </xf>
    <xf numFmtId="164" fontId="0" fillId="0" borderId="7" xfId="0" applyNumberFormat="1" applyFill="1" applyBorder="1" applyAlignment="1">
      <alignment horizontal="center"/>
    </xf>
    <xf numFmtId="0" fontId="0" fillId="0" borderId="7" xfId="0" applyNumberFormat="1" applyBorder="1" applyAlignment="1">
      <alignment horizontal="center"/>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7"/>
  <sheetViews>
    <sheetView tabSelected="1" zoomScaleNormal="100" workbookViewId="0"/>
  </sheetViews>
  <sheetFormatPr defaultRowHeight="12.75" x14ac:dyDescent="0.2"/>
  <cols>
    <col min="1" max="1" width="5.5703125" customWidth="1"/>
    <col min="2" max="2" width="6.42578125" style="1" customWidth="1"/>
    <col min="3" max="3" width="6.42578125" bestFit="1" customWidth="1"/>
    <col min="4" max="4" width="59.140625" customWidth="1"/>
    <col min="5" max="5" width="6.42578125" customWidth="1"/>
    <col min="6" max="6" width="61" customWidth="1"/>
  </cols>
  <sheetData>
    <row r="1" spans="1:7" ht="34.5" x14ac:dyDescent="0.65">
      <c r="A1" s="10" t="s">
        <v>120</v>
      </c>
      <c r="C1" s="7"/>
      <c r="G1" s="3"/>
    </row>
    <row r="2" spans="1:7" ht="18" x14ac:dyDescent="0.25">
      <c r="A2" s="8" t="s">
        <v>16</v>
      </c>
      <c r="F2" s="3" t="s">
        <v>70</v>
      </c>
    </row>
    <row r="3" spans="1:7" x14ac:dyDescent="0.2">
      <c r="A3" s="26" t="s">
        <v>121</v>
      </c>
      <c r="F3" s="2" t="s">
        <v>113</v>
      </c>
    </row>
    <row r="4" spans="1:7" x14ac:dyDescent="0.2">
      <c r="F4" s="26" t="s">
        <v>114</v>
      </c>
    </row>
    <row r="5" spans="1:7" x14ac:dyDescent="0.2">
      <c r="B5" s="17" t="s">
        <v>76</v>
      </c>
      <c r="C5" t="s">
        <v>80</v>
      </c>
      <c r="F5" s="3" t="s">
        <v>22</v>
      </c>
    </row>
    <row r="6" spans="1:7" x14ac:dyDescent="0.2">
      <c r="B6"/>
      <c r="C6" s="3" t="s">
        <v>78</v>
      </c>
      <c r="F6" s="3" t="s">
        <v>23</v>
      </c>
    </row>
    <row r="7" spans="1:7" x14ac:dyDescent="0.2">
      <c r="B7"/>
      <c r="C7" t="s">
        <v>77</v>
      </c>
      <c r="F7" s="3"/>
    </row>
    <row r="8" spans="1:7" ht="6.75" customHeight="1" x14ac:dyDescent="0.2"/>
    <row r="9" spans="1:7" ht="13.5" customHeight="1" x14ac:dyDescent="0.25">
      <c r="A9" s="5" t="s">
        <v>56</v>
      </c>
      <c r="B9" s="5" t="s">
        <v>58</v>
      </c>
      <c r="C9" s="5" t="s">
        <v>55</v>
      </c>
      <c r="D9" s="6" t="s">
        <v>53</v>
      </c>
      <c r="E9" s="5" t="s">
        <v>54</v>
      </c>
      <c r="F9" s="6" t="s">
        <v>57</v>
      </c>
    </row>
    <row r="10" spans="1:7" ht="6.75" customHeight="1" x14ac:dyDescent="0.2">
      <c r="A10" s="29">
        <v>1</v>
      </c>
      <c r="B10" s="31">
        <v>0</v>
      </c>
      <c r="C10" s="33" t="s">
        <v>6</v>
      </c>
      <c r="D10" s="34" t="s">
        <v>116</v>
      </c>
      <c r="E10" s="25"/>
      <c r="F10" s="37" t="s">
        <v>20</v>
      </c>
    </row>
    <row r="11" spans="1:7" ht="6.75" customHeight="1" x14ac:dyDescent="0.2">
      <c r="A11" s="30"/>
      <c r="B11" s="32"/>
      <c r="C11" s="30"/>
      <c r="D11" s="35"/>
      <c r="E11" s="41">
        <v>0.1</v>
      </c>
      <c r="F11" s="51"/>
    </row>
    <row r="12" spans="1:7" ht="6.75" customHeight="1" x14ac:dyDescent="0.2">
      <c r="A12" s="29">
        <v>2</v>
      </c>
      <c r="B12" s="31">
        <f>SUM(B10+E11)</f>
        <v>0.1</v>
      </c>
      <c r="C12" s="33" t="s">
        <v>6</v>
      </c>
      <c r="D12" s="34" t="s">
        <v>24</v>
      </c>
      <c r="E12" s="42"/>
      <c r="F12" s="51"/>
    </row>
    <row r="13" spans="1:7" ht="6.75" customHeight="1" x14ac:dyDescent="0.2">
      <c r="A13" s="30"/>
      <c r="B13" s="32"/>
      <c r="C13" s="30"/>
      <c r="D13" s="35"/>
      <c r="E13" s="44">
        <v>0.2</v>
      </c>
      <c r="F13" s="51"/>
    </row>
    <row r="14" spans="1:7" ht="6.75" customHeight="1" x14ac:dyDescent="0.2">
      <c r="A14" s="29">
        <v>3</v>
      </c>
      <c r="B14" s="31">
        <f>SUM(B12+E13)</f>
        <v>0.30000000000000004</v>
      </c>
      <c r="C14" s="33" t="s">
        <v>7</v>
      </c>
      <c r="D14" s="34" t="s">
        <v>25</v>
      </c>
      <c r="E14" s="45"/>
      <c r="F14" s="51"/>
    </row>
    <row r="15" spans="1:7" ht="6.75" customHeight="1" x14ac:dyDescent="0.2">
      <c r="A15" s="30"/>
      <c r="B15" s="32"/>
      <c r="C15" s="30"/>
      <c r="D15" s="35"/>
      <c r="E15" s="41">
        <v>0.8</v>
      </c>
      <c r="F15" s="51"/>
    </row>
    <row r="16" spans="1:7" ht="6.75" customHeight="1" x14ac:dyDescent="0.2">
      <c r="A16" s="29">
        <v>4</v>
      </c>
      <c r="B16" s="31">
        <f>SUM(B14+E15)</f>
        <v>1.1000000000000001</v>
      </c>
      <c r="C16" s="33" t="s">
        <v>6</v>
      </c>
      <c r="D16" s="34" t="s">
        <v>48</v>
      </c>
      <c r="E16" s="42"/>
      <c r="F16" s="43" t="s">
        <v>109</v>
      </c>
    </row>
    <row r="17" spans="1:6" ht="6.75" customHeight="1" x14ac:dyDescent="0.2">
      <c r="A17" s="30"/>
      <c r="B17" s="32"/>
      <c r="C17" s="30"/>
      <c r="D17" s="35"/>
      <c r="E17" s="44">
        <v>3.2</v>
      </c>
      <c r="F17" s="39"/>
    </row>
    <row r="18" spans="1:6" ht="6.75" customHeight="1" x14ac:dyDescent="0.2">
      <c r="A18" s="29">
        <v>5</v>
      </c>
      <c r="B18" s="31">
        <f>SUM(B16+E17)</f>
        <v>4.3000000000000007</v>
      </c>
      <c r="C18" s="33" t="s">
        <v>7</v>
      </c>
      <c r="D18" s="34" t="s">
        <v>112</v>
      </c>
      <c r="E18" s="45"/>
      <c r="F18" s="15"/>
    </row>
    <row r="19" spans="1:6" ht="6.75" customHeight="1" x14ac:dyDescent="0.2">
      <c r="A19" s="30"/>
      <c r="B19" s="32"/>
      <c r="C19" s="30"/>
      <c r="D19" s="35"/>
      <c r="E19" s="41">
        <v>3.3</v>
      </c>
      <c r="F19" s="52" t="s">
        <v>110</v>
      </c>
    </row>
    <row r="20" spans="1:6" ht="6.75" customHeight="1" x14ac:dyDescent="0.2">
      <c r="A20" s="29">
        <v>6</v>
      </c>
      <c r="B20" s="31">
        <f>SUM(B18+E19)</f>
        <v>7.6000000000000005</v>
      </c>
      <c r="C20" s="33" t="s">
        <v>7</v>
      </c>
      <c r="D20" s="34" t="s">
        <v>26</v>
      </c>
      <c r="E20" s="42"/>
      <c r="F20" s="53"/>
    </row>
    <row r="21" spans="1:6" ht="6.75" customHeight="1" x14ac:dyDescent="0.2">
      <c r="A21" s="30"/>
      <c r="B21" s="32"/>
      <c r="C21" s="30"/>
      <c r="D21" s="35"/>
      <c r="E21" s="44">
        <v>1.9</v>
      </c>
      <c r="F21" s="14"/>
    </row>
    <row r="22" spans="1:6" ht="6.75" customHeight="1" x14ac:dyDescent="0.2">
      <c r="A22" s="29">
        <v>7</v>
      </c>
      <c r="B22" s="31">
        <f>SUM(B20+E21)</f>
        <v>9.5</v>
      </c>
      <c r="C22" s="33" t="s">
        <v>6</v>
      </c>
      <c r="D22" s="34" t="s">
        <v>3</v>
      </c>
      <c r="E22" s="45"/>
      <c r="F22" s="51" t="s">
        <v>4</v>
      </c>
    </row>
    <row r="23" spans="1:6" ht="6.75" customHeight="1" x14ac:dyDescent="0.2">
      <c r="A23" s="30"/>
      <c r="B23" s="32"/>
      <c r="C23" s="30"/>
      <c r="D23" s="35"/>
      <c r="E23" s="41">
        <v>4.2</v>
      </c>
      <c r="F23" s="51"/>
    </row>
    <row r="24" spans="1:6" ht="6.75" customHeight="1" x14ac:dyDescent="0.2">
      <c r="A24" s="29">
        <v>8</v>
      </c>
      <c r="B24" s="31">
        <f>SUM(B22+E23)</f>
        <v>13.7</v>
      </c>
      <c r="C24" s="33" t="s">
        <v>7</v>
      </c>
      <c r="D24" s="34" t="s">
        <v>97</v>
      </c>
      <c r="E24" s="42"/>
      <c r="F24" s="51" t="s">
        <v>17</v>
      </c>
    </row>
    <row r="25" spans="1:6" ht="6.75" customHeight="1" x14ac:dyDescent="0.2">
      <c r="A25" s="30"/>
      <c r="B25" s="32"/>
      <c r="C25" s="30"/>
      <c r="D25" s="35"/>
      <c r="E25" s="44">
        <v>0.4</v>
      </c>
      <c r="F25" s="51"/>
    </row>
    <row r="26" spans="1:6" ht="6.75" customHeight="1" x14ac:dyDescent="0.2">
      <c r="A26" s="36">
        <v>9</v>
      </c>
      <c r="B26" s="31">
        <f>SUM(B24+E25)</f>
        <v>14.1</v>
      </c>
      <c r="C26" s="33" t="s">
        <v>10</v>
      </c>
      <c r="D26" s="34" t="s">
        <v>100</v>
      </c>
      <c r="E26" s="45"/>
      <c r="F26" s="51"/>
    </row>
    <row r="27" spans="1:6" ht="6.75" customHeight="1" x14ac:dyDescent="0.2">
      <c r="A27" s="30"/>
      <c r="B27" s="32"/>
      <c r="C27" s="30"/>
      <c r="D27" s="55"/>
      <c r="E27" s="41">
        <v>0.4</v>
      </c>
      <c r="F27" s="51"/>
    </row>
    <row r="28" spans="1:6" ht="6.75" customHeight="1" x14ac:dyDescent="0.2">
      <c r="A28" s="29">
        <v>10</v>
      </c>
      <c r="B28" s="31">
        <f>SUM(B26+E27)</f>
        <v>14.5</v>
      </c>
      <c r="C28" s="33" t="s">
        <v>7</v>
      </c>
      <c r="D28" s="34" t="s">
        <v>98</v>
      </c>
      <c r="E28" s="42"/>
      <c r="F28" s="52" t="s">
        <v>99</v>
      </c>
    </row>
    <row r="29" spans="1:6" ht="6.75" customHeight="1" x14ac:dyDescent="0.2">
      <c r="A29" s="30"/>
      <c r="B29" s="32"/>
      <c r="C29" s="30"/>
      <c r="D29" s="35"/>
      <c r="E29" s="44">
        <v>4.5</v>
      </c>
      <c r="F29" s="52"/>
    </row>
    <row r="30" spans="1:6" ht="6.75" customHeight="1" x14ac:dyDescent="0.2">
      <c r="A30" s="29">
        <v>11</v>
      </c>
      <c r="B30" s="31">
        <f>SUM(B28+E29)</f>
        <v>19</v>
      </c>
      <c r="C30" s="33" t="s">
        <v>6</v>
      </c>
      <c r="D30" s="34" t="s">
        <v>28</v>
      </c>
      <c r="E30" s="45"/>
      <c r="F30" s="11"/>
    </row>
    <row r="31" spans="1:6" ht="6.75" customHeight="1" x14ac:dyDescent="0.2">
      <c r="A31" s="30"/>
      <c r="B31" s="32"/>
      <c r="C31" s="30"/>
      <c r="D31" s="35"/>
      <c r="E31" s="41">
        <v>5.6</v>
      </c>
      <c r="F31" s="47" t="s">
        <v>5</v>
      </c>
    </row>
    <row r="32" spans="1:6" ht="6.75" customHeight="1" x14ac:dyDescent="0.2">
      <c r="A32" s="29">
        <v>12</v>
      </c>
      <c r="B32" s="31">
        <f>SUM(B30+E31)</f>
        <v>24.6</v>
      </c>
      <c r="C32" s="33" t="s">
        <v>8</v>
      </c>
      <c r="D32" s="34" t="s">
        <v>62</v>
      </c>
      <c r="E32" s="42"/>
      <c r="F32" s="47"/>
    </row>
    <row r="33" spans="1:6" ht="6.75" customHeight="1" x14ac:dyDescent="0.2">
      <c r="A33" s="30"/>
      <c r="B33" s="32"/>
      <c r="C33" s="30"/>
      <c r="D33" s="35"/>
      <c r="E33" s="44">
        <v>0.6</v>
      </c>
      <c r="F33" s="12"/>
    </row>
    <row r="34" spans="1:6" ht="6.75" customHeight="1" x14ac:dyDescent="0.2">
      <c r="A34" s="29">
        <v>13</v>
      </c>
      <c r="B34" s="31">
        <f>SUM(B32+E33)</f>
        <v>25.200000000000003</v>
      </c>
      <c r="C34" s="33" t="s">
        <v>6</v>
      </c>
      <c r="D34" s="34" t="s">
        <v>61</v>
      </c>
      <c r="E34" s="45"/>
      <c r="F34" s="39" t="s">
        <v>18</v>
      </c>
    </row>
    <row r="35" spans="1:6" ht="6.75" customHeight="1" x14ac:dyDescent="0.2">
      <c r="A35" s="30"/>
      <c r="B35" s="32"/>
      <c r="C35" s="30"/>
      <c r="D35" s="35"/>
      <c r="E35" s="41">
        <v>2.1</v>
      </c>
      <c r="F35" s="39"/>
    </row>
    <row r="36" spans="1:6" ht="6.75" customHeight="1" x14ac:dyDescent="0.2">
      <c r="A36" s="29">
        <v>14</v>
      </c>
      <c r="B36" s="31">
        <f>SUM(B34+E35)</f>
        <v>27.300000000000004</v>
      </c>
      <c r="C36" s="33" t="s">
        <v>9</v>
      </c>
      <c r="D36" s="34" t="s">
        <v>60</v>
      </c>
      <c r="E36" s="42"/>
      <c r="F36" s="39"/>
    </row>
    <row r="37" spans="1:6" ht="6.75" customHeight="1" x14ac:dyDescent="0.2">
      <c r="A37" s="30"/>
      <c r="B37" s="32"/>
      <c r="C37" s="30"/>
      <c r="D37" s="35"/>
      <c r="E37" s="44">
        <v>0.8</v>
      </c>
      <c r="F37" s="39"/>
    </row>
    <row r="38" spans="1:6" ht="6.75" customHeight="1" x14ac:dyDescent="0.2">
      <c r="A38" s="29">
        <v>15</v>
      </c>
      <c r="B38" s="31">
        <f>SUM(B36+E37)</f>
        <v>28.100000000000005</v>
      </c>
      <c r="C38" s="33" t="s">
        <v>6</v>
      </c>
      <c r="D38" s="34" t="s">
        <v>59</v>
      </c>
      <c r="E38" s="45"/>
      <c r="F38" s="49"/>
    </row>
    <row r="39" spans="1:6" ht="6.75" customHeight="1" x14ac:dyDescent="0.2">
      <c r="A39" s="30"/>
      <c r="B39" s="32"/>
      <c r="C39" s="30"/>
      <c r="D39" s="35"/>
      <c r="E39" s="41">
        <v>3.6</v>
      </c>
      <c r="F39" s="50"/>
    </row>
    <row r="40" spans="1:6" ht="6.75" customHeight="1" x14ac:dyDescent="0.2">
      <c r="A40" s="29">
        <v>16</v>
      </c>
      <c r="B40" s="31">
        <f>SUM(B38+E39)</f>
        <v>31.700000000000006</v>
      </c>
      <c r="C40" s="33" t="s">
        <v>10</v>
      </c>
      <c r="D40" s="34" t="s">
        <v>63</v>
      </c>
      <c r="E40" s="42"/>
      <c r="F40" s="49"/>
    </row>
    <row r="41" spans="1:6" ht="6.75" customHeight="1" x14ac:dyDescent="0.2">
      <c r="A41" s="30"/>
      <c r="B41" s="32"/>
      <c r="C41" s="30"/>
      <c r="D41" s="55"/>
      <c r="E41" s="44">
        <v>0.1</v>
      </c>
      <c r="F41" s="49"/>
    </row>
    <row r="42" spans="1:6" ht="6.75" customHeight="1" x14ac:dyDescent="0.2">
      <c r="A42" s="29">
        <v>17</v>
      </c>
      <c r="B42" s="31">
        <f>SUM(B40+E41)</f>
        <v>31.800000000000008</v>
      </c>
      <c r="C42" s="33" t="s">
        <v>7</v>
      </c>
      <c r="D42" s="34" t="s">
        <v>29</v>
      </c>
      <c r="E42" s="45"/>
      <c r="F42" s="49"/>
    </row>
    <row r="43" spans="1:6" ht="6.75" customHeight="1" x14ac:dyDescent="0.2">
      <c r="A43" s="30"/>
      <c r="B43" s="32"/>
      <c r="C43" s="30"/>
      <c r="D43" s="35"/>
      <c r="E43" s="41">
        <v>0.1</v>
      </c>
      <c r="F43" s="50"/>
    </row>
    <row r="44" spans="1:6" ht="6.75" customHeight="1" x14ac:dyDescent="0.2">
      <c r="A44" s="29">
        <v>18</v>
      </c>
      <c r="B44" s="31">
        <f>SUM(B42+E43)</f>
        <v>31.900000000000009</v>
      </c>
      <c r="C44" s="33" t="s">
        <v>6</v>
      </c>
      <c r="D44" s="34" t="s">
        <v>30</v>
      </c>
      <c r="E44" s="42"/>
      <c r="F44" s="12"/>
    </row>
    <row r="45" spans="1:6" ht="6.75" customHeight="1" x14ac:dyDescent="0.2">
      <c r="A45" s="30"/>
      <c r="B45" s="32"/>
      <c r="C45" s="30"/>
      <c r="D45" s="35"/>
      <c r="E45" s="44"/>
      <c r="F45" s="46" t="s">
        <v>68</v>
      </c>
    </row>
    <row r="46" spans="1:6" ht="6.75" customHeight="1" x14ac:dyDescent="0.2">
      <c r="A46" s="29">
        <v>19</v>
      </c>
      <c r="B46" s="31">
        <f>SUM(B44+E45)</f>
        <v>31.900000000000009</v>
      </c>
      <c r="C46" s="33" t="s">
        <v>6</v>
      </c>
      <c r="D46" s="34" t="s">
        <v>31</v>
      </c>
      <c r="E46" s="45"/>
      <c r="F46" s="47"/>
    </row>
    <row r="47" spans="1:6" ht="6.75" customHeight="1" x14ac:dyDescent="0.2">
      <c r="A47" s="30"/>
      <c r="B47" s="32"/>
      <c r="C47" s="30"/>
      <c r="D47" s="35"/>
      <c r="E47" s="41">
        <v>0.1</v>
      </c>
      <c r="F47" s="12"/>
    </row>
    <row r="48" spans="1:6" ht="6.75" customHeight="1" x14ac:dyDescent="0.2">
      <c r="A48" s="29">
        <v>20</v>
      </c>
      <c r="B48" s="31">
        <f>SUM(B46+E47)</f>
        <v>32.000000000000007</v>
      </c>
      <c r="C48" s="33" t="s">
        <v>6</v>
      </c>
      <c r="D48" s="34" t="s">
        <v>64</v>
      </c>
      <c r="E48" s="42"/>
      <c r="F48" s="39"/>
    </row>
    <row r="49" spans="1:6" ht="6.75" customHeight="1" x14ac:dyDescent="0.2">
      <c r="A49" s="30"/>
      <c r="B49" s="32"/>
      <c r="C49" s="30"/>
      <c r="D49" s="35"/>
      <c r="E49" s="44">
        <v>0.1</v>
      </c>
      <c r="F49" s="39"/>
    </row>
    <row r="50" spans="1:6" ht="6.75" customHeight="1" x14ac:dyDescent="0.2">
      <c r="A50" s="29">
        <v>21</v>
      </c>
      <c r="B50" s="31">
        <f>SUM(B48+E49)</f>
        <v>32.100000000000009</v>
      </c>
      <c r="C50" s="33" t="s">
        <v>7</v>
      </c>
      <c r="D50" s="34" t="s">
        <v>27</v>
      </c>
      <c r="E50" s="45"/>
      <c r="F50" s="39" t="s">
        <v>81</v>
      </c>
    </row>
    <row r="51" spans="1:6" ht="6.75" customHeight="1" x14ac:dyDescent="0.2">
      <c r="A51" s="30"/>
      <c r="B51" s="32"/>
      <c r="C51" s="30"/>
      <c r="D51" s="35"/>
      <c r="E51" s="41">
        <v>3.8</v>
      </c>
      <c r="F51" s="39"/>
    </row>
    <row r="52" spans="1:6" ht="6.75" customHeight="1" x14ac:dyDescent="0.2">
      <c r="A52" s="29">
        <v>22</v>
      </c>
      <c r="B52" s="31">
        <f>SUM(B50+E51)</f>
        <v>35.900000000000006</v>
      </c>
      <c r="C52" s="33" t="s">
        <v>6</v>
      </c>
      <c r="D52" s="34" t="s">
        <v>32</v>
      </c>
      <c r="E52" s="42"/>
      <c r="F52" s="48"/>
    </row>
    <row r="53" spans="1:6" ht="6.75" customHeight="1" x14ac:dyDescent="0.2">
      <c r="A53" s="30"/>
      <c r="B53" s="32"/>
      <c r="C53" s="30"/>
      <c r="D53" s="35"/>
      <c r="E53" s="44">
        <v>0.1</v>
      </c>
      <c r="F53" s="39"/>
    </row>
    <row r="54" spans="1:6" ht="6.75" customHeight="1" x14ac:dyDescent="0.2">
      <c r="A54" s="36">
        <v>23</v>
      </c>
      <c r="B54" s="31">
        <f>SUM(B52+E53)</f>
        <v>36.000000000000007</v>
      </c>
      <c r="C54" s="33" t="s">
        <v>6</v>
      </c>
      <c r="D54" s="37" t="s">
        <v>101</v>
      </c>
      <c r="E54" s="45"/>
      <c r="F54" s="54"/>
    </row>
    <row r="55" spans="1:6" ht="6.75" customHeight="1" x14ac:dyDescent="0.2">
      <c r="A55" s="30"/>
      <c r="B55" s="32"/>
      <c r="C55" s="30"/>
      <c r="D55" s="38"/>
      <c r="E55" s="41">
        <v>4.9000000000000004</v>
      </c>
      <c r="F55" s="54"/>
    </row>
    <row r="56" spans="1:6" ht="6.75" customHeight="1" x14ac:dyDescent="0.2">
      <c r="A56" s="29">
        <v>24</v>
      </c>
      <c r="B56" s="31">
        <f>SUM(B54+E55)</f>
        <v>40.900000000000006</v>
      </c>
      <c r="C56" s="33" t="s">
        <v>7</v>
      </c>
      <c r="D56" s="34" t="s">
        <v>33</v>
      </c>
      <c r="E56" s="42"/>
      <c r="F56" s="39"/>
    </row>
    <row r="57" spans="1:6" ht="6.75" customHeight="1" x14ac:dyDescent="0.2">
      <c r="A57" s="30"/>
      <c r="B57" s="32"/>
      <c r="C57" s="30"/>
      <c r="D57" s="35"/>
      <c r="E57" s="44">
        <v>0.3</v>
      </c>
      <c r="F57" s="39"/>
    </row>
    <row r="58" spans="1:6" ht="6.75" customHeight="1" x14ac:dyDescent="0.2">
      <c r="A58" s="29">
        <v>25</v>
      </c>
      <c r="B58" s="31">
        <f>SUM(B56+E57)</f>
        <v>41.2</v>
      </c>
      <c r="C58" s="33" t="s">
        <v>6</v>
      </c>
      <c r="D58" s="34" t="s">
        <v>34</v>
      </c>
      <c r="E58" s="45"/>
      <c r="F58" s="43" t="s">
        <v>117</v>
      </c>
    </row>
    <row r="59" spans="1:6" ht="6.75" customHeight="1" x14ac:dyDescent="0.2">
      <c r="A59" s="30"/>
      <c r="B59" s="32"/>
      <c r="C59" s="30"/>
      <c r="D59" s="35"/>
      <c r="E59" s="41">
        <v>3.5</v>
      </c>
      <c r="F59" s="39"/>
    </row>
    <row r="60" spans="1:6" ht="6.75" customHeight="1" x14ac:dyDescent="0.2">
      <c r="A60" s="29">
        <v>26</v>
      </c>
      <c r="B60" s="31">
        <f>SUM(B58+E59)</f>
        <v>44.7</v>
      </c>
      <c r="C60" s="33" t="s">
        <v>6</v>
      </c>
      <c r="D60" s="34" t="s">
        <v>1</v>
      </c>
      <c r="E60" s="42"/>
      <c r="F60" s="39" t="s">
        <v>2</v>
      </c>
    </row>
    <row r="61" spans="1:6" ht="6.75" customHeight="1" x14ac:dyDescent="0.2">
      <c r="A61" s="30"/>
      <c r="B61" s="32"/>
      <c r="C61" s="30"/>
      <c r="D61" s="35"/>
      <c r="E61" s="44">
        <v>3.9</v>
      </c>
      <c r="F61" s="39"/>
    </row>
    <row r="62" spans="1:6" ht="6.75" customHeight="1" x14ac:dyDescent="0.2">
      <c r="A62" s="29">
        <v>27</v>
      </c>
      <c r="B62" s="31">
        <f>SUM(B60+E61)</f>
        <v>48.6</v>
      </c>
      <c r="C62" s="33" t="s">
        <v>7</v>
      </c>
      <c r="D62" s="34" t="s">
        <v>35</v>
      </c>
      <c r="E62" s="45"/>
      <c r="F62" s="39"/>
    </row>
    <row r="63" spans="1:6" ht="6.75" customHeight="1" x14ac:dyDescent="0.2">
      <c r="A63" s="30"/>
      <c r="B63" s="32"/>
      <c r="C63" s="30"/>
      <c r="D63" s="35"/>
      <c r="E63" s="41">
        <v>1.3</v>
      </c>
      <c r="F63" s="39"/>
    </row>
    <row r="64" spans="1:6" ht="6.75" customHeight="1" x14ac:dyDescent="0.2">
      <c r="A64" s="29">
        <v>28</v>
      </c>
      <c r="B64" s="31">
        <f>SUM(B62+E63)</f>
        <v>49.9</v>
      </c>
      <c r="C64" s="33" t="s">
        <v>9</v>
      </c>
      <c r="D64" s="34" t="s">
        <v>65</v>
      </c>
      <c r="E64" s="42"/>
      <c r="F64" s="39"/>
    </row>
    <row r="65" spans="1:6" ht="6.75" customHeight="1" x14ac:dyDescent="0.2">
      <c r="A65" s="30"/>
      <c r="B65" s="32"/>
      <c r="C65" s="30"/>
      <c r="D65" s="35"/>
      <c r="E65" s="44">
        <v>2</v>
      </c>
      <c r="F65" s="39"/>
    </row>
    <row r="66" spans="1:6" ht="6.75" customHeight="1" x14ac:dyDescent="0.2">
      <c r="A66" s="29">
        <v>29</v>
      </c>
      <c r="B66" s="31">
        <f>SUM(B64+E65)</f>
        <v>51.9</v>
      </c>
      <c r="C66" s="33" t="s">
        <v>6</v>
      </c>
      <c r="D66" s="34" t="s">
        <v>66</v>
      </c>
      <c r="E66" s="45"/>
      <c r="F66" s="39"/>
    </row>
    <row r="67" spans="1:6" ht="6.75" customHeight="1" x14ac:dyDescent="0.2">
      <c r="A67" s="30"/>
      <c r="B67" s="32"/>
      <c r="C67" s="30"/>
      <c r="D67" s="35"/>
      <c r="E67" s="41">
        <v>2.9</v>
      </c>
      <c r="F67" s="39"/>
    </row>
    <row r="68" spans="1:6" ht="6.75" customHeight="1" x14ac:dyDescent="0.2">
      <c r="A68" s="29">
        <v>30</v>
      </c>
      <c r="B68" s="31">
        <f>SUM(B66+E67)</f>
        <v>54.8</v>
      </c>
      <c r="C68" s="33" t="s">
        <v>7</v>
      </c>
      <c r="D68" s="34" t="s">
        <v>36</v>
      </c>
      <c r="E68" s="42"/>
      <c r="F68" s="39" t="s">
        <v>102</v>
      </c>
    </row>
    <row r="69" spans="1:6" ht="6.75" customHeight="1" x14ac:dyDescent="0.2">
      <c r="A69" s="30"/>
      <c r="B69" s="32"/>
      <c r="C69" s="30"/>
      <c r="D69" s="35"/>
      <c r="E69" s="44">
        <v>2.4</v>
      </c>
      <c r="F69" s="39"/>
    </row>
    <row r="70" spans="1:6" ht="6.75" customHeight="1" x14ac:dyDescent="0.2">
      <c r="A70" s="29">
        <v>31</v>
      </c>
      <c r="B70" s="31">
        <f>SUM(B68+E69)</f>
        <v>57.199999999999996</v>
      </c>
      <c r="C70" s="33" t="s">
        <v>6</v>
      </c>
      <c r="D70" s="34" t="s">
        <v>37</v>
      </c>
      <c r="E70" s="45"/>
      <c r="F70" s="13"/>
    </row>
    <row r="71" spans="1:6" ht="6.75" customHeight="1" x14ac:dyDescent="0.2">
      <c r="A71" s="30"/>
      <c r="B71" s="32"/>
      <c r="C71" s="30"/>
      <c r="D71" s="35"/>
      <c r="E71" s="41">
        <v>3.2</v>
      </c>
      <c r="F71" s="43" t="s">
        <v>111</v>
      </c>
    </row>
    <row r="72" spans="1:6" ht="6.75" customHeight="1" x14ac:dyDescent="0.2">
      <c r="A72" s="29">
        <v>32</v>
      </c>
      <c r="B72" s="31">
        <f>SUM(B70+E71)</f>
        <v>60.4</v>
      </c>
      <c r="C72" s="33" t="s">
        <v>10</v>
      </c>
      <c r="D72" s="34" t="s">
        <v>38</v>
      </c>
      <c r="E72" s="42"/>
      <c r="F72" s="39"/>
    </row>
    <row r="73" spans="1:6" ht="6.75" customHeight="1" x14ac:dyDescent="0.2">
      <c r="A73" s="30"/>
      <c r="B73" s="32"/>
      <c r="C73" s="30"/>
      <c r="D73" s="35"/>
      <c r="E73" s="44">
        <v>7.6</v>
      </c>
      <c r="F73" s="13"/>
    </row>
    <row r="74" spans="1:6" ht="6.75" customHeight="1" x14ac:dyDescent="0.2">
      <c r="A74" s="29">
        <v>33</v>
      </c>
      <c r="B74" s="31">
        <f>SUM(B72+E73)</f>
        <v>68</v>
      </c>
      <c r="C74" s="33" t="s">
        <v>7</v>
      </c>
      <c r="D74" s="34" t="s">
        <v>39</v>
      </c>
      <c r="E74" s="45"/>
      <c r="F74" s="39"/>
    </row>
    <row r="75" spans="1:6" ht="6.75" customHeight="1" x14ac:dyDescent="0.2">
      <c r="A75" s="30"/>
      <c r="B75" s="32"/>
      <c r="C75" s="30"/>
      <c r="D75" s="35"/>
      <c r="E75" s="41">
        <v>0.1</v>
      </c>
      <c r="F75" s="39"/>
    </row>
    <row r="76" spans="1:6" ht="6.75" customHeight="1" x14ac:dyDescent="0.2">
      <c r="A76" s="29">
        <v>34</v>
      </c>
      <c r="B76" s="31">
        <f>SUM(B74+E75)</f>
        <v>68.099999999999994</v>
      </c>
      <c r="C76" s="33" t="s">
        <v>6</v>
      </c>
      <c r="D76" s="34" t="s">
        <v>40</v>
      </c>
      <c r="E76" s="42"/>
      <c r="F76" s="39" t="s">
        <v>67</v>
      </c>
    </row>
    <row r="77" spans="1:6" ht="6.75" customHeight="1" x14ac:dyDescent="0.2">
      <c r="A77" s="30"/>
      <c r="B77" s="32"/>
      <c r="C77" s="30"/>
      <c r="D77" s="35"/>
      <c r="E77" s="20"/>
      <c r="F77" s="40"/>
    </row>
    <row r="78" spans="1:6" ht="6.75" customHeight="1" x14ac:dyDescent="0.2">
      <c r="A78" s="19"/>
      <c r="B78" s="23"/>
      <c r="C78" s="19"/>
      <c r="D78" s="24"/>
      <c r="E78" s="22"/>
      <c r="F78" s="16"/>
    </row>
    <row r="79" spans="1:6" x14ac:dyDescent="0.2">
      <c r="D79" s="27" t="s">
        <v>79</v>
      </c>
      <c r="F79" s="3" t="s">
        <v>69</v>
      </c>
    </row>
    <row r="80" spans="1:6" x14ac:dyDescent="0.2">
      <c r="D80" s="28"/>
      <c r="F80" s="2" t="s">
        <v>13</v>
      </c>
    </row>
    <row r="81" spans="4:6" x14ac:dyDescent="0.2">
      <c r="D81" s="28"/>
      <c r="F81" s="3" t="s">
        <v>14</v>
      </c>
    </row>
    <row r="82" spans="4:6" x14ac:dyDescent="0.2">
      <c r="D82" s="28"/>
      <c r="F82" s="3" t="s">
        <v>15</v>
      </c>
    </row>
    <row r="83" spans="4:6" x14ac:dyDescent="0.2">
      <c r="D83" s="28"/>
      <c r="F83" s="3"/>
    </row>
    <row r="84" spans="4:6" x14ac:dyDescent="0.2">
      <c r="D84" s="28"/>
    </row>
    <row r="87" spans="4:6" x14ac:dyDescent="0.2">
      <c r="D87" t="s">
        <v>96</v>
      </c>
    </row>
  </sheetData>
  <mergeCells count="200">
    <mergeCell ref="A76:A77"/>
    <mergeCell ref="D32:D33"/>
    <mergeCell ref="C32:C33"/>
    <mergeCell ref="C34:C35"/>
    <mergeCell ref="A40:A41"/>
    <mergeCell ref="F71:F72"/>
    <mergeCell ref="A74:A75"/>
    <mergeCell ref="E41:E42"/>
    <mergeCell ref="B40:B41"/>
    <mergeCell ref="C40:C41"/>
    <mergeCell ref="D40:D41"/>
    <mergeCell ref="F40:F41"/>
    <mergeCell ref="F42:F43"/>
    <mergeCell ref="A44:A45"/>
    <mergeCell ref="A42:A43"/>
    <mergeCell ref="A14:A15"/>
    <mergeCell ref="A16:A17"/>
    <mergeCell ref="A18:A19"/>
    <mergeCell ref="A20:A21"/>
    <mergeCell ref="C38:C39"/>
    <mergeCell ref="D34:D35"/>
    <mergeCell ref="E35:E36"/>
    <mergeCell ref="E33:E34"/>
    <mergeCell ref="E37:E38"/>
    <mergeCell ref="E39:E40"/>
    <mergeCell ref="D24:D25"/>
    <mergeCell ref="D26:D27"/>
    <mergeCell ref="D30:D31"/>
    <mergeCell ref="A26:A27"/>
    <mergeCell ref="A30:A31"/>
    <mergeCell ref="C10:C11"/>
    <mergeCell ref="C12:C13"/>
    <mergeCell ref="C14:C15"/>
    <mergeCell ref="C16:C17"/>
    <mergeCell ref="C18:C19"/>
    <mergeCell ref="C20:C21"/>
    <mergeCell ref="A62:A63"/>
    <mergeCell ref="A64:A65"/>
    <mergeCell ref="A66:A67"/>
    <mergeCell ref="A32:A33"/>
    <mergeCell ref="A34:A35"/>
    <mergeCell ref="A36:A37"/>
    <mergeCell ref="A38:A39"/>
    <mergeCell ref="A24:A25"/>
    <mergeCell ref="A56:A57"/>
    <mergeCell ref="A58:A59"/>
    <mergeCell ref="A60:A61"/>
    <mergeCell ref="A46:A47"/>
    <mergeCell ref="A48:A49"/>
    <mergeCell ref="A50:A51"/>
    <mergeCell ref="A52:A53"/>
    <mergeCell ref="A22:A23"/>
    <mergeCell ref="A10:A11"/>
    <mergeCell ref="A12:A13"/>
    <mergeCell ref="C22:C23"/>
    <mergeCell ref="C36:C37"/>
    <mergeCell ref="C42:C43"/>
    <mergeCell ref="C44:C45"/>
    <mergeCell ref="F54:F55"/>
    <mergeCell ref="C58:C59"/>
    <mergeCell ref="C60:C61"/>
    <mergeCell ref="D52:D53"/>
    <mergeCell ref="D56:D57"/>
    <mergeCell ref="D58:D59"/>
    <mergeCell ref="C46:C47"/>
    <mergeCell ref="C48:C49"/>
    <mergeCell ref="C24:C25"/>
    <mergeCell ref="C26:C27"/>
    <mergeCell ref="C30:C31"/>
    <mergeCell ref="E43:E44"/>
    <mergeCell ref="D46:D47"/>
    <mergeCell ref="E47:E48"/>
    <mergeCell ref="E49:E50"/>
    <mergeCell ref="E73:E74"/>
    <mergeCell ref="E67:E68"/>
    <mergeCell ref="D10:D11"/>
    <mergeCell ref="D12:D13"/>
    <mergeCell ref="D14:D15"/>
    <mergeCell ref="D16:D17"/>
    <mergeCell ref="D18:D19"/>
    <mergeCell ref="E27:E28"/>
    <mergeCell ref="D20:D21"/>
    <mergeCell ref="D22:D23"/>
    <mergeCell ref="E57:E58"/>
    <mergeCell ref="E61:E62"/>
    <mergeCell ref="E11:E12"/>
    <mergeCell ref="E13:E14"/>
    <mergeCell ref="E15:E16"/>
    <mergeCell ref="E17:E18"/>
    <mergeCell ref="E19:E20"/>
    <mergeCell ref="E21:E22"/>
    <mergeCell ref="E23:E24"/>
    <mergeCell ref="E25:E26"/>
    <mergeCell ref="B10:B11"/>
    <mergeCell ref="B12:B13"/>
    <mergeCell ref="B14:B15"/>
    <mergeCell ref="B16:B17"/>
    <mergeCell ref="B26:B27"/>
    <mergeCell ref="E69:E70"/>
    <mergeCell ref="E59:E60"/>
    <mergeCell ref="B22:B23"/>
    <mergeCell ref="B24:B25"/>
    <mergeCell ref="B30:B31"/>
    <mergeCell ref="E45:E46"/>
    <mergeCell ref="E29:E30"/>
    <mergeCell ref="D68:D69"/>
    <mergeCell ref="D60:D61"/>
    <mergeCell ref="D62:D63"/>
    <mergeCell ref="D64:D65"/>
    <mergeCell ref="D66:D67"/>
    <mergeCell ref="D48:D49"/>
    <mergeCell ref="D50:D51"/>
    <mergeCell ref="E53:E54"/>
    <mergeCell ref="D36:D37"/>
    <mergeCell ref="D38:D39"/>
    <mergeCell ref="D42:D43"/>
    <mergeCell ref="E51:E52"/>
    <mergeCell ref="F31:F32"/>
    <mergeCell ref="F34:F35"/>
    <mergeCell ref="F36:F37"/>
    <mergeCell ref="F38:F39"/>
    <mergeCell ref="B44:B45"/>
    <mergeCell ref="F22:F23"/>
    <mergeCell ref="F24:F25"/>
    <mergeCell ref="B68:B69"/>
    <mergeCell ref="F10:F11"/>
    <mergeCell ref="F12:F13"/>
    <mergeCell ref="F14:F15"/>
    <mergeCell ref="E31:E32"/>
    <mergeCell ref="D44:D45"/>
    <mergeCell ref="B34:B35"/>
    <mergeCell ref="B36:B37"/>
    <mergeCell ref="B38:B39"/>
    <mergeCell ref="F16:F17"/>
    <mergeCell ref="B18:B19"/>
    <mergeCell ref="B20:B21"/>
    <mergeCell ref="B42:B43"/>
    <mergeCell ref="F19:F20"/>
    <mergeCell ref="F28:F29"/>
    <mergeCell ref="F26:F27"/>
    <mergeCell ref="B32:B33"/>
    <mergeCell ref="F56:F57"/>
    <mergeCell ref="F58:F59"/>
    <mergeCell ref="F60:F61"/>
    <mergeCell ref="E55:E56"/>
    <mergeCell ref="D70:D71"/>
    <mergeCell ref="D72:D73"/>
    <mergeCell ref="E63:E64"/>
    <mergeCell ref="E65:E66"/>
    <mergeCell ref="F45:F46"/>
    <mergeCell ref="F48:F49"/>
    <mergeCell ref="F50:F51"/>
    <mergeCell ref="F52:F53"/>
    <mergeCell ref="F62:F63"/>
    <mergeCell ref="F64:F65"/>
    <mergeCell ref="F66:F67"/>
    <mergeCell ref="F76:F77"/>
    <mergeCell ref="F68:F69"/>
    <mergeCell ref="F74:F75"/>
    <mergeCell ref="B76:B77"/>
    <mergeCell ref="B62:B63"/>
    <mergeCell ref="B64:B65"/>
    <mergeCell ref="D74:D75"/>
    <mergeCell ref="E71:E72"/>
    <mergeCell ref="B74:B75"/>
    <mergeCell ref="B66:B67"/>
    <mergeCell ref="B70:B71"/>
    <mergeCell ref="C74:C75"/>
    <mergeCell ref="C64:C65"/>
    <mergeCell ref="C66:C67"/>
    <mergeCell ref="C68:C69"/>
    <mergeCell ref="C70:C71"/>
    <mergeCell ref="C72:C73"/>
    <mergeCell ref="E75:E76"/>
    <mergeCell ref="C76:C77"/>
    <mergeCell ref="C62:C63"/>
    <mergeCell ref="D79:D84"/>
    <mergeCell ref="A28:A29"/>
    <mergeCell ref="B28:B29"/>
    <mergeCell ref="C28:C29"/>
    <mergeCell ref="D28:D29"/>
    <mergeCell ref="A54:A55"/>
    <mergeCell ref="B54:B55"/>
    <mergeCell ref="C54:C55"/>
    <mergeCell ref="D54:D55"/>
    <mergeCell ref="D76:D77"/>
    <mergeCell ref="B72:B73"/>
    <mergeCell ref="B58:B59"/>
    <mergeCell ref="B60:B61"/>
    <mergeCell ref="B46:B47"/>
    <mergeCell ref="B48:B49"/>
    <mergeCell ref="B50:B51"/>
    <mergeCell ref="B56:B57"/>
    <mergeCell ref="B52:B53"/>
    <mergeCell ref="C50:C51"/>
    <mergeCell ref="C52:C53"/>
    <mergeCell ref="C56:C57"/>
    <mergeCell ref="A68:A69"/>
    <mergeCell ref="A70:A71"/>
    <mergeCell ref="A72:A73"/>
  </mergeCells>
  <phoneticPr fontId="4" type="noConversion"/>
  <pageMargins left="0.5" right="0.5" top="0.5" bottom="0.5" header="0.5" footer="0.5"/>
  <pageSetup scale="82"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9"/>
  <sheetViews>
    <sheetView workbookViewId="0"/>
  </sheetViews>
  <sheetFormatPr defaultRowHeight="12.75" x14ac:dyDescent="0.2"/>
  <cols>
    <col min="1" max="1" width="5.5703125" customWidth="1"/>
    <col min="2" max="2" width="6.42578125" style="1" customWidth="1"/>
    <col min="3" max="3" width="6.42578125" bestFit="1" customWidth="1"/>
    <col min="4" max="4" width="59.140625" customWidth="1"/>
    <col min="5" max="5" width="6.42578125" customWidth="1"/>
    <col min="6" max="6" width="61" customWidth="1"/>
  </cols>
  <sheetData>
    <row r="1" spans="1:7" ht="34.5" x14ac:dyDescent="0.65">
      <c r="A1" s="10" t="s">
        <v>120</v>
      </c>
      <c r="B1"/>
      <c r="C1" s="1"/>
      <c r="G1" s="3"/>
    </row>
    <row r="2" spans="1:7" ht="18" x14ac:dyDescent="0.25">
      <c r="A2" s="8" t="s">
        <v>19</v>
      </c>
      <c r="B2"/>
      <c r="C2" s="1"/>
      <c r="F2" s="3" t="s">
        <v>71</v>
      </c>
    </row>
    <row r="3" spans="1:7" x14ac:dyDescent="0.2">
      <c r="A3" s="26" t="s">
        <v>121</v>
      </c>
      <c r="B3"/>
      <c r="C3" s="1"/>
      <c r="F3" s="2" t="s">
        <v>13</v>
      </c>
    </row>
    <row r="4" spans="1:7" x14ac:dyDescent="0.2">
      <c r="B4"/>
      <c r="C4" s="1"/>
      <c r="F4" s="3" t="s">
        <v>14</v>
      </c>
    </row>
    <row r="5" spans="1:7" x14ac:dyDescent="0.2">
      <c r="B5" s="17" t="s">
        <v>76</v>
      </c>
      <c r="C5" t="s">
        <v>80</v>
      </c>
      <c r="F5" s="3" t="s">
        <v>15</v>
      </c>
    </row>
    <row r="6" spans="1:7" x14ac:dyDescent="0.2">
      <c r="B6"/>
      <c r="C6" s="3" t="s">
        <v>78</v>
      </c>
      <c r="F6" s="3"/>
    </row>
    <row r="7" spans="1:7" x14ac:dyDescent="0.2">
      <c r="B7"/>
      <c r="C7" t="s">
        <v>77</v>
      </c>
    </row>
    <row r="8" spans="1:7" ht="6.75" customHeight="1" x14ac:dyDescent="0.2"/>
    <row r="9" spans="1:7" ht="13.5" customHeight="1" x14ac:dyDescent="0.25">
      <c r="A9" s="5" t="s">
        <v>56</v>
      </c>
      <c r="B9" s="5" t="s">
        <v>58</v>
      </c>
      <c r="C9" s="5" t="s">
        <v>55</v>
      </c>
      <c r="D9" s="6" t="s">
        <v>53</v>
      </c>
      <c r="E9" s="5" t="s">
        <v>54</v>
      </c>
      <c r="F9" s="6" t="s">
        <v>57</v>
      </c>
    </row>
    <row r="10" spans="1:7" ht="6.75" customHeight="1" x14ac:dyDescent="0.2">
      <c r="A10" s="29">
        <v>1</v>
      </c>
      <c r="B10" s="61">
        <v>0</v>
      </c>
      <c r="C10" s="33" t="s">
        <v>6</v>
      </c>
      <c r="D10" s="34" t="s">
        <v>49</v>
      </c>
      <c r="E10" s="9"/>
      <c r="F10" s="63" t="s">
        <v>20</v>
      </c>
    </row>
    <row r="11" spans="1:7" ht="6.75" customHeight="1" x14ac:dyDescent="0.2">
      <c r="A11" s="30"/>
      <c r="B11" s="62"/>
      <c r="C11" s="30"/>
      <c r="D11" s="35"/>
      <c r="E11" s="67">
        <v>0.2</v>
      </c>
      <c r="F11" s="39"/>
    </row>
    <row r="12" spans="1:7" ht="6.75" customHeight="1" x14ac:dyDescent="0.2">
      <c r="A12" s="29">
        <v>2</v>
      </c>
      <c r="B12" s="61">
        <f>SUM(B10+E11)</f>
        <v>0.2</v>
      </c>
      <c r="C12" s="33" t="s">
        <v>11</v>
      </c>
      <c r="D12" s="34" t="s">
        <v>103</v>
      </c>
      <c r="E12" s="68"/>
      <c r="F12" s="48" t="s">
        <v>105</v>
      </c>
    </row>
    <row r="13" spans="1:7" ht="6.75" customHeight="1" x14ac:dyDescent="0.2">
      <c r="A13" s="30"/>
      <c r="B13" s="62"/>
      <c r="C13" s="30"/>
      <c r="D13" s="35"/>
      <c r="E13" s="69">
        <v>4.5999999999999996</v>
      </c>
      <c r="F13" s="39"/>
    </row>
    <row r="14" spans="1:7" ht="6.75" customHeight="1" x14ac:dyDescent="0.2">
      <c r="A14" s="29">
        <v>3</v>
      </c>
      <c r="B14" s="61">
        <f>SUM(B12+E13)</f>
        <v>4.8</v>
      </c>
      <c r="C14" s="33" t="s">
        <v>7</v>
      </c>
      <c r="D14" s="34" t="s">
        <v>83</v>
      </c>
      <c r="E14" s="71"/>
      <c r="F14" s="39" t="s">
        <v>72</v>
      </c>
    </row>
    <row r="15" spans="1:7" ht="6.75" customHeight="1" x14ac:dyDescent="0.2">
      <c r="A15" s="30"/>
      <c r="B15" s="62"/>
      <c r="C15" s="30"/>
      <c r="D15" s="35"/>
      <c r="E15" s="67">
        <v>7.1</v>
      </c>
      <c r="F15" s="39"/>
    </row>
    <row r="16" spans="1:7" ht="6.75" customHeight="1" x14ac:dyDescent="0.2">
      <c r="A16" s="29">
        <v>4</v>
      </c>
      <c r="B16" s="61">
        <f>SUM(B14+E15)</f>
        <v>11.899999999999999</v>
      </c>
      <c r="C16" s="33" t="s">
        <v>6</v>
      </c>
      <c r="D16" s="34" t="s">
        <v>82</v>
      </c>
      <c r="E16" s="68"/>
      <c r="F16" s="43" t="s">
        <v>118</v>
      </c>
    </row>
    <row r="17" spans="1:6" ht="6.75" customHeight="1" x14ac:dyDescent="0.2">
      <c r="A17" s="30"/>
      <c r="B17" s="62"/>
      <c r="C17" s="30"/>
      <c r="D17" s="35"/>
      <c r="E17" s="69">
        <v>5.5</v>
      </c>
      <c r="F17" s="39"/>
    </row>
    <row r="18" spans="1:6" ht="6.75" customHeight="1" x14ac:dyDescent="0.2">
      <c r="A18" s="29">
        <v>5</v>
      </c>
      <c r="B18" s="61">
        <f>SUM(B16+E17)</f>
        <v>17.399999999999999</v>
      </c>
      <c r="C18" s="33" t="s">
        <v>6</v>
      </c>
      <c r="D18" s="65" t="s">
        <v>41</v>
      </c>
      <c r="E18" s="71"/>
      <c r="F18" s="39"/>
    </row>
    <row r="19" spans="1:6" ht="6.75" customHeight="1" x14ac:dyDescent="0.2">
      <c r="A19" s="30"/>
      <c r="B19" s="62"/>
      <c r="C19" s="30"/>
      <c r="D19" s="35"/>
      <c r="E19" s="67">
        <v>0.1</v>
      </c>
      <c r="F19" s="39"/>
    </row>
    <row r="20" spans="1:6" ht="6.75" customHeight="1" x14ac:dyDescent="0.2">
      <c r="A20" s="29">
        <v>6</v>
      </c>
      <c r="B20" s="61">
        <f>SUM(B18+E19)</f>
        <v>17.5</v>
      </c>
      <c r="C20" s="33" t="s">
        <v>10</v>
      </c>
      <c r="D20" s="34" t="s">
        <v>51</v>
      </c>
      <c r="E20" s="68"/>
      <c r="F20" s="39" t="s">
        <v>50</v>
      </c>
    </row>
    <row r="21" spans="1:6" ht="6.75" customHeight="1" x14ac:dyDescent="0.2">
      <c r="A21" s="30"/>
      <c r="B21" s="62"/>
      <c r="C21" s="30"/>
      <c r="D21" s="35"/>
      <c r="E21" s="69">
        <v>0.1</v>
      </c>
      <c r="F21" s="39"/>
    </row>
    <row r="22" spans="1:6" ht="6.75" customHeight="1" x14ac:dyDescent="0.2">
      <c r="A22" s="29">
        <v>7</v>
      </c>
      <c r="B22" s="61">
        <f>SUM(B20+E21)</f>
        <v>17.600000000000001</v>
      </c>
      <c r="C22" s="33" t="s">
        <v>10</v>
      </c>
      <c r="D22" s="34" t="s">
        <v>52</v>
      </c>
      <c r="E22" s="71"/>
      <c r="F22" s="57" t="s">
        <v>89</v>
      </c>
    </row>
    <row r="23" spans="1:6" ht="6.75" customHeight="1" x14ac:dyDescent="0.2">
      <c r="A23" s="30"/>
      <c r="B23" s="62"/>
      <c r="C23" s="30"/>
      <c r="D23" s="35"/>
      <c r="E23" s="67">
        <v>6.5</v>
      </c>
      <c r="F23" s="57"/>
    </row>
    <row r="24" spans="1:6" ht="6.75" customHeight="1" x14ac:dyDescent="0.2">
      <c r="A24" s="29">
        <v>8</v>
      </c>
      <c r="B24" s="61">
        <f>SUM(B22+E23)</f>
        <v>24.1</v>
      </c>
      <c r="C24" s="33" t="s">
        <v>6</v>
      </c>
      <c r="D24" s="34" t="s">
        <v>42</v>
      </c>
      <c r="E24" s="68"/>
      <c r="F24" s="56" t="s">
        <v>21</v>
      </c>
    </row>
    <row r="25" spans="1:6" ht="6.75" customHeight="1" x14ac:dyDescent="0.2">
      <c r="A25" s="30"/>
      <c r="B25" s="62"/>
      <c r="C25" s="30"/>
      <c r="D25" s="35"/>
      <c r="E25" s="69">
        <v>1.8</v>
      </c>
      <c r="F25" s="47"/>
    </row>
    <row r="26" spans="1:6" ht="6.75" customHeight="1" x14ac:dyDescent="0.2">
      <c r="A26" s="29">
        <v>9</v>
      </c>
      <c r="B26" s="61">
        <f>SUM(B24+E25)</f>
        <v>25.900000000000002</v>
      </c>
      <c r="C26" s="33" t="s">
        <v>6</v>
      </c>
      <c r="D26" s="34" t="s">
        <v>43</v>
      </c>
      <c r="E26" s="71"/>
      <c r="F26" s="57" t="s">
        <v>87</v>
      </c>
    </row>
    <row r="27" spans="1:6" ht="6.75" customHeight="1" x14ac:dyDescent="0.2">
      <c r="A27" s="30"/>
      <c r="B27" s="62"/>
      <c r="C27" s="30"/>
      <c r="D27" s="35"/>
      <c r="E27" s="67">
        <v>1</v>
      </c>
      <c r="F27" s="57"/>
    </row>
    <row r="28" spans="1:6" ht="6.75" customHeight="1" x14ac:dyDescent="0.2">
      <c r="A28" s="29">
        <v>10</v>
      </c>
      <c r="B28" s="61">
        <f>SUM(B26+E27)</f>
        <v>26.900000000000002</v>
      </c>
      <c r="C28" s="33" t="s">
        <v>8</v>
      </c>
      <c r="D28" s="37" t="s">
        <v>106</v>
      </c>
      <c r="E28" s="68"/>
      <c r="F28" s="12"/>
    </row>
    <row r="29" spans="1:6" ht="6.75" customHeight="1" x14ac:dyDescent="0.2">
      <c r="A29" s="50"/>
      <c r="B29" s="50"/>
      <c r="C29" s="50"/>
      <c r="D29" s="51"/>
      <c r="E29" s="69">
        <v>0.1</v>
      </c>
      <c r="F29" s="12"/>
    </row>
    <row r="30" spans="1:6" ht="6.75" customHeight="1" x14ac:dyDescent="0.2">
      <c r="A30" s="29">
        <v>11</v>
      </c>
      <c r="B30" s="61">
        <f>SUM(B28+E29)</f>
        <v>27.000000000000004</v>
      </c>
      <c r="C30" s="33" t="s">
        <v>7</v>
      </c>
      <c r="D30" s="37" t="s">
        <v>107</v>
      </c>
      <c r="E30" s="71"/>
      <c r="F30" s="12"/>
    </row>
    <row r="31" spans="1:6" ht="6.75" customHeight="1" x14ac:dyDescent="0.2">
      <c r="A31" s="72"/>
      <c r="B31" s="50"/>
      <c r="C31" s="30"/>
      <c r="D31" s="51"/>
      <c r="E31" s="67">
        <v>10.7</v>
      </c>
      <c r="F31" s="58" t="s">
        <v>108</v>
      </c>
    </row>
    <row r="32" spans="1:6" ht="6.75" customHeight="1" x14ac:dyDescent="0.2">
      <c r="A32" s="29">
        <v>12</v>
      </c>
      <c r="B32" s="61">
        <f>SUM(B30+E31)</f>
        <v>37.700000000000003</v>
      </c>
      <c r="C32" s="33" t="s">
        <v>7</v>
      </c>
      <c r="D32" s="34" t="s">
        <v>90</v>
      </c>
      <c r="E32" s="68"/>
      <c r="F32" s="47"/>
    </row>
    <row r="33" spans="1:6" ht="6.75" customHeight="1" x14ac:dyDescent="0.2">
      <c r="A33" s="72"/>
      <c r="B33" s="62"/>
      <c r="C33" s="30"/>
      <c r="D33" s="35"/>
      <c r="E33" s="69">
        <v>0.5</v>
      </c>
      <c r="F33" s="57" t="s">
        <v>88</v>
      </c>
    </row>
    <row r="34" spans="1:6" ht="6.75" customHeight="1" x14ac:dyDescent="0.2">
      <c r="A34" s="29">
        <v>13</v>
      </c>
      <c r="B34" s="61">
        <f>SUM(B32+E33)</f>
        <v>38.200000000000003</v>
      </c>
      <c r="C34" s="33" t="s">
        <v>7</v>
      </c>
      <c r="D34" s="34" t="s">
        <v>73</v>
      </c>
      <c r="E34" s="71"/>
      <c r="F34" s="57"/>
    </row>
    <row r="35" spans="1:6" ht="6.75" customHeight="1" x14ac:dyDescent="0.2">
      <c r="A35" s="72"/>
      <c r="B35" s="62"/>
      <c r="C35" s="30"/>
      <c r="D35" s="35"/>
      <c r="E35" s="67">
        <v>7</v>
      </c>
      <c r="F35" s="43" t="s">
        <v>124</v>
      </c>
    </row>
    <row r="36" spans="1:6" ht="6.75" customHeight="1" x14ac:dyDescent="0.2">
      <c r="A36" s="29">
        <v>14</v>
      </c>
      <c r="B36" s="61">
        <f>SUM(B34+E35)</f>
        <v>45.2</v>
      </c>
      <c r="C36" s="33" t="s">
        <v>6</v>
      </c>
      <c r="D36" s="34" t="s">
        <v>123</v>
      </c>
      <c r="E36" s="68"/>
      <c r="F36" s="48"/>
    </row>
    <row r="37" spans="1:6" ht="6.75" customHeight="1" x14ac:dyDescent="0.2">
      <c r="A37" s="72"/>
      <c r="B37" s="62"/>
      <c r="C37" s="30"/>
      <c r="D37" s="64"/>
      <c r="E37" s="69">
        <v>0.1</v>
      </c>
      <c r="F37" s="13"/>
    </row>
    <row r="38" spans="1:6" ht="6.75" customHeight="1" x14ac:dyDescent="0.2">
      <c r="A38" s="29">
        <v>15</v>
      </c>
      <c r="B38" s="61">
        <f>SUM(B36+E37)</f>
        <v>45.300000000000004</v>
      </c>
      <c r="C38" s="66" t="s">
        <v>12</v>
      </c>
      <c r="D38" s="34" t="s">
        <v>84</v>
      </c>
      <c r="E38" s="71"/>
      <c r="F38" s="46" t="s">
        <v>95</v>
      </c>
    </row>
    <row r="39" spans="1:6" ht="6.75" customHeight="1" x14ac:dyDescent="0.2">
      <c r="A39" s="72"/>
      <c r="B39" s="62"/>
      <c r="C39" s="30"/>
      <c r="D39" s="55"/>
      <c r="E39" s="67"/>
      <c r="F39" s="47"/>
    </row>
    <row r="40" spans="1:6" ht="6.75" customHeight="1" x14ac:dyDescent="0.2">
      <c r="A40" s="29">
        <v>16</v>
      </c>
      <c r="B40" s="61">
        <f>SUM(B38+E39)</f>
        <v>45.300000000000004</v>
      </c>
      <c r="C40" s="33" t="s">
        <v>7</v>
      </c>
      <c r="D40" s="34" t="s">
        <v>85</v>
      </c>
      <c r="E40" s="68"/>
      <c r="F40" s="48"/>
    </row>
    <row r="41" spans="1:6" ht="6.75" customHeight="1" x14ac:dyDescent="0.2">
      <c r="A41" s="72"/>
      <c r="B41" s="62"/>
      <c r="C41" s="30"/>
      <c r="D41" s="64"/>
      <c r="E41" s="69">
        <v>0.1</v>
      </c>
      <c r="F41" s="51"/>
    </row>
    <row r="42" spans="1:6" ht="6.75" customHeight="1" x14ac:dyDescent="0.2">
      <c r="A42" s="29">
        <v>17</v>
      </c>
      <c r="B42" s="61">
        <f>SUM(B40+E41)</f>
        <v>45.400000000000006</v>
      </c>
      <c r="C42" s="33" t="s">
        <v>6</v>
      </c>
      <c r="D42" s="34" t="s">
        <v>86</v>
      </c>
      <c r="E42" s="71"/>
      <c r="F42" s="39"/>
    </row>
    <row r="43" spans="1:6" ht="6.75" customHeight="1" x14ac:dyDescent="0.2">
      <c r="A43" s="72"/>
      <c r="B43" s="62"/>
      <c r="C43" s="30"/>
      <c r="D43" s="64"/>
      <c r="E43" s="67">
        <v>3.2</v>
      </c>
      <c r="F43" s="39"/>
    </row>
    <row r="44" spans="1:6" ht="6.75" customHeight="1" x14ac:dyDescent="0.2">
      <c r="A44" s="29">
        <v>18</v>
      </c>
      <c r="B44" s="61">
        <f>SUM(B42+E43)</f>
        <v>48.600000000000009</v>
      </c>
      <c r="C44" s="33" t="s">
        <v>7</v>
      </c>
      <c r="D44" s="34" t="s">
        <v>74</v>
      </c>
      <c r="E44" s="68"/>
      <c r="F44" s="13"/>
    </row>
    <row r="45" spans="1:6" ht="6.75" customHeight="1" x14ac:dyDescent="0.2">
      <c r="A45" s="72"/>
      <c r="B45" s="62"/>
      <c r="C45" s="30"/>
      <c r="D45" s="35"/>
      <c r="E45" s="69">
        <v>4.5999999999999996</v>
      </c>
      <c r="F45" s="43" t="s">
        <v>119</v>
      </c>
    </row>
    <row r="46" spans="1:6" ht="6.75" customHeight="1" x14ac:dyDescent="0.2">
      <c r="A46" s="29">
        <v>19</v>
      </c>
      <c r="B46" s="61">
        <f>SUM(B44+E45)</f>
        <v>53.20000000000001</v>
      </c>
      <c r="C46" s="33" t="s">
        <v>6</v>
      </c>
      <c r="D46" s="34" t="s">
        <v>44</v>
      </c>
      <c r="E46" s="71"/>
      <c r="F46" s="39"/>
    </row>
    <row r="47" spans="1:6" ht="6.75" customHeight="1" x14ac:dyDescent="0.2">
      <c r="A47" s="72"/>
      <c r="B47" s="62"/>
      <c r="C47" s="30"/>
      <c r="D47" s="35"/>
      <c r="E47" s="67">
        <v>7.8</v>
      </c>
      <c r="F47" s="13"/>
    </row>
    <row r="48" spans="1:6" ht="6.75" customHeight="1" x14ac:dyDescent="0.2">
      <c r="A48" s="29">
        <v>20</v>
      </c>
      <c r="B48" s="61">
        <f>SUM(B46+E47)</f>
        <v>61.000000000000007</v>
      </c>
      <c r="C48" s="33" t="s">
        <v>6</v>
      </c>
      <c r="D48" s="34" t="s">
        <v>75</v>
      </c>
      <c r="E48" s="68"/>
      <c r="F48" s="51"/>
    </row>
    <row r="49" spans="1:6" ht="6.75" customHeight="1" x14ac:dyDescent="0.2">
      <c r="A49" s="72"/>
      <c r="B49" s="62"/>
      <c r="C49" s="30"/>
      <c r="D49" s="35"/>
      <c r="E49" s="69">
        <v>1.5</v>
      </c>
      <c r="F49" s="51"/>
    </row>
    <row r="50" spans="1:6" ht="6.75" customHeight="1" x14ac:dyDescent="0.2">
      <c r="A50" s="29">
        <v>21</v>
      </c>
      <c r="B50" s="61">
        <f>SUM(B48+E49)</f>
        <v>62.500000000000007</v>
      </c>
      <c r="C50" s="33" t="s">
        <v>10</v>
      </c>
      <c r="D50" s="34" t="s">
        <v>104</v>
      </c>
      <c r="E50" s="71"/>
      <c r="F50" s="13"/>
    </row>
    <row r="51" spans="1:6" ht="6.75" customHeight="1" x14ac:dyDescent="0.2">
      <c r="A51" s="72"/>
      <c r="B51" s="62"/>
      <c r="C51" s="30"/>
      <c r="D51" s="35"/>
      <c r="E51" s="67">
        <v>4.7</v>
      </c>
      <c r="F51" s="43" t="s">
        <v>122</v>
      </c>
    </row>
    <row r="52" spans="1:6" ht="6.75" customHeight="1" x14ac:dyDescent="0.2">
      <c r="A52" s="29">
        <v>22</v>
      </c>
      <c r="B52" s="61">
        <f>SUM(B50+E51)</f>
        <v>67.2</v>
      </c>
      <c r="C52" s="33" t="s">
        <v>6</v>
      </c>
      <c r="D52" s="34" t="s">
        <v>45</v>
      </c>
      <c r="E52" s="68"/>
      <c r="F52" s="51"/>
    </row>
    <row r="53" spans="1:6" ht="6.75" customHeight="1" x14ac:dyDescent="0.2">
      <c r="A53" s="72"/>
      <c r="B53" s="62"/>
      <c r="C53" s="30"/>
      <c r="D53" s="35"/>
      <c r="E53" s="69">
        <v>0.3</v>
      </c>
      <c r="F53" s="13"/>
    </row>
    <row r="54" spans="1:6" ht="6.75" customHeight="1" x14ac:dyDescent="0.2">
      <c r="A54" s="29">
        <v>23</v>
      </c>
      <c r="B54" s="61">
        <f>SUM(B52+E53)</f>
        <v>67.5</v>
      </c>
      <c r="C54" s="33" t="s">
        <v>7</v>
      </c>
      <c r="D54" s="34" t="s">
        <v>46</v>
      </c>
      <c r="E54" s="71"/>
      <c r="F54" s="57"/>
    </row>
    <row r="55" spans="1:6" ht="6.75" customHeight="1" x14ac:dyDescent="0.2">
      <c r="A55" s="72"/>
      <c r="B55" s="62"/>
      <c r="C55" s="30"/>
      <c r="D55" s="35"/>
      <c r="E55" s="67">
        <v>0.6</v>
      </c>
      <c r="F55" s="39"/>
    </row>
    <row r="56" spans="1:6" ht="6.75" customHeight="1" x14ac:dyDescent="0.2">
      <c r="A56" s="29">
        <v>24</v>
      </c>
      <c r="B56" s="61">
        <f>SUM(B54+E55)</f>
        <v>68.099999999999994</v>
      </c>
      <c r="C56" s="33" t="s">
        <v>6</v>
      </c>
      <c r="D56" s="34" t="s">
        <v>92</v>
      </c>
      <c r="E56" s="68"/>
      <c r="F56" s="57"/>
    </row>
    <row r="57" spans="1:6" ht="6.75" customHeight="1" x14ac:dyDescent="0.2">
      <c r="A57" s="72"/>
      <c r="B57" s="62"/>
      <c r="C57" s="30"/>
      <c r="D57" s="35"/>
      <c r="E57" s="69">
        <v>0.1</v>
      </c>
      <c r="F57" s="39"/>
    </row>
    <row r="58" spans="1:6" ht="6.75" customHeight="1" x14ac:dyDescent="0.2">
      <c r="A58" s="29">
        <v>25</v>
      </c>
      <c r="B58" s="61">
        <f>SUM(B56+E57)</f>
        <v>68.199999999999989</v>
      </c>
      <c r="C58" s="33" t="s">
        <v>7</v>
      </c>
      <c r="D58" s="34" t="s">
        <v>93</v>
      </c>
      <c r="E58" s="70"/>
      <c r="F58" s="57"/>
    </row>
    <row r="59" spans="1:6" ht="6.75" customHeight="1" x14ac:dyDescent="0.2">
      <c r="A59" s="72"/>
      <c r="B59" s="62"/>
      <c r="C59" s="30"/>
      <c r="D59" s="35"/>
      <c r="E59" s="67">
        <v>0.2</v>
      </c>
      <c r="F59" s="39"/>
    </row>
    <row r="60" spans="1:6" ht="6.75" customHeight="1" x14ac:dyDescent="0.2">
      <c r="A60" s="29">
        <v>26</v>
      </c>
      <c r="B60" s="61">
        <f>SUM(B58+E59)</f>
        <v>68.399999999999991</v>
      </c>
      <c r="C60" s="33" t="s">
        <v>6</v>
      </c>
      <c r="D60" s="34" t="s">
        <v>24</v>
      </c>
      <c r="E60" s="68"/>
      <c r="F60" s="39"/>
    </row>
    <row r="61" spans="1:6" ht="6.75" customHeight="1" x14ac:dyDescent="0.2">
      <c r="A61" s="72"/>
      <c r="B61" s="62"/>
      <c r="C61" s="30"/>
      <c r="D61" s="35"/>
      <c r="E61" s="69">
        <v>0.6</v>
      </c>
      <c r="F61" s="39"/>
    </row>
    <row r="62" spans="1:6" ht="6.75" customHeight="1" x14ac:dyDescent="0.2">
      <c r="A62" s="29">
        <v>27</v>
      </c>
      <c r="B62" s="61">
        <f>SUM(B60+E61)</f>
        <v>68.999999999999986</v>
      </c>
      <c r="C62" s="33" t="s">
        <v>10</v>
      </c>
      <c r="D62" s="34" t="s">
        <v>91</v>
      </c>
      <c r="E62" s="70"/>
      <c r="F62" s="57"/>
    </row>
    <row r="63" spans="1:6" ht="6.75" customHeight="1" x14ac:dyDescent="0.2">
      <c r="A63" s="72"/>
      <c r="B63" s="62"/>
      <c r="C63" s="30"/>
      <c r="D63" s="35"/>
      <c r="E63" s="67">
        <v>0.2</v>
      </c>
      <c r="F63" s="39"/>
    </row>
    <row r="64" spans="1:6" ht="6.75" customHeight="1" x14ac:dyDescent="0.2">
      <c r="A64" s="29">
        <v>28</v>
      </c>
      <c r="B64" s="61">
        <f>SUM(B62+E63)</f>
        <v>69.199999999999989</v>
      </c>
      <c r="C64" s="33" t="s">
        <v>7</v>
      </c>
      <c r="D64" s="34" t="s">
        <v>47</v>
      </c>
      <c r="E64" s="68"/>
      <c r="F64" s="39"/>
    </row>
    <row r="65" spans="1:6" ht="6.75" customHeight="1" x14ac:dyDescent="0.2">
      <c r="A65" s="72"/>
      <c r="B65" s="62"/>
      <c r="C65" s="30"/>
      <c r="D65" s="35"/>
      <c r="E65" s="69">
        <v>0.1</v>
      </c>
      <c r="F65" s="39"/>
    </row>
    <row r="66" spans="1:6" ht="6.75" customHeight="1" x14ac:dyDescent="0.2">
      <c r="A66" s="29">
        <v>29</v>
      </c>
      <c r="B66" s="61">
        <f>SUM(B64+E65)</f>
        <v>69.299999999999983</v>
      </c>
      <c r="C66" s="33" t="s">
        <v>7</v>
      </c>
      <c r="D66" s="34" t="s">
        <v>115</v>
      </c>
      <c r="E66" s="70"/>
      <c r="F66" s="59" t="s">
        <v>0</v>
      </c>
    </row>
    <row r="67" spans="1:6" ht="6.75" customHeight="1" x14ac:dyDescent="0.2">
      <c r="A67" s="30"/>
      <c r="B67" s="62"/>
      <c r="C67" s="30"/>
      <c r="D67" s="35"/>
      <c r="E67" s="21"/>
      <c r="F67" s="60"/>
    </row>
    <row r="68" spans="1:6" ht="6.75" customHeight="1" x14ac:dyDescent="0.2">
      <c r="A68" s="18"/>
    </row>
    <row r="69" spans="1:6" ht="12.75" customHeight="1" x14ac:dyDescent="0.2">
      <c r="A69" s="19"/>
      <c r="D69" s="27" t="s">
        <v>79</v>
      </c>
      <c r="F69" s="3" t="s">
        <v>94</v>
      </c>
    </row>
    <row r="70" spans="1:6" ht="12.75" customHeight="1" x14ac:dyDescent="0.2">
      <c r="A70" s="18"/>
      <c r="D70" s="73"/>
      <c r="F70" s="2" t="s">
        <v>113</v>
      </c>
    </row>
    <row r="71" spans="1:6" ht="12.75" customHeight="1" x14ac:dyDescent="0.2">
      <c r="A71" s="19"/>
      <c r="D71" s="73"/>
      <c r="F71" s="26" t="s">
        <v>114</v>
      </c>
    </row>
    <row r="72" spans="1:6" ht="12.75" customHeight="1" x14ac:dyDescent="0.2">
      <c r="A72" s="18"/>
      <c r="D72" s="73"/>
      <c r="F72" s="3" t="s">
        <v>22</v>
      </c>
    </row>
    <row r="73" spans="1:6" ht="12.75" customHeight="1" x14ac:dyDescent="0.2">
      <c r="A73" s="19"/>
      <c r="D73" s="73"/>
      <c r="F73" s="3" t="s">
        <v>23</v>
      </c>
    </row>
    <row r="74" spans="1:6" ht="12.75" customHeight="1" x14ac:dyDescent="0.2">
      <c r="A74" s="18"/>
      <c r="D74" s="73"/>
    </row>
    <row r="75" spans="1:6" ht="12.75" customHeight="1" x14ac:dyDescent="0.2">
      <c r="A75" s="19"/>
    </row>
    <row r="77" spans="1:6" ht="12.75" customHeight="1" x14ac:dyDescent="0.2"/>
    <row r="79" spans="1:6" x14ac:dyDescent="0.2">
      <c r="D79" s="4"/>
    </row>
    <row r="89" spans="4:4" x14ac:dyDescent="0.2">
      <c r="D89" s="2"/>
    </row>
  </sheetData>
  <mergeCells count="170">
    <mergeCell ref="A34:A35"/>
    <mergeCell ref="D69:D74"/>
    <mergeCell ref="A10:A11"/>
    <mergeCell ref="A12:A13"/>
    <mergeCell ref="A14:A15"/>
    <mergeCell ref="A16:A17"/>
    <mergeCell ref="A18:A19"/>
    <mergeCell ref="A20:A21"/>
    <mergeCell ref="A28:A29"/>
    <mergeCell ref="B28:B29"/>
    <mergeCell ref="C28:C29"/>
    <mergeCell ref="A22:A23"/>
    <mergeCell ref="A24:A25"/>
    <mergeCell ref="A26:A27"/>
    <mergeCell ref="A36:A37"/>
    <mergeCell ref="A38:A39"/>
    <mergeCell ref="A40:A41"/>
    <mergeCell ref="A30:A31"/>
    <mergeCell ref="E11:E12"/>
    <mergeCell ref="E13:E14"/>
    <mergeCell ref="E15:E16"/>
    <mergeCell ref="E17:E18"/>
    <mergeCell ref="E19:E20"/>
    <mergeCell ref="E21:E22"/>
    <mergeCell ref="A54:A55"/>
    <mergeCell ref="A66:A67"/>
    <mergeCell ref="A56:A57"/>
    <mergeCell ref="A58:A59"/>
    <mergeCell ref="A60:A61"/>
    <mergeCell ref="A62:A63"/>
    <mergeCell ref="A64:A65"/>
    <mergeCell ref="A42:A43"/>
    <mergeCell ref="A44:A45"/>
    <mergeCell ref="A46:A47"/>
    <mergeCell ref="A48:A49"/>
    <mergeCell ref="A50:A51"/>
    <mergeCell ref="A52:A53"/>
    <mergeCell ref="C40:C41"/>
    <mergeCell ref="B36:B37"/>
    <mergeCell ref="B38:B39"/>
    <mergeCell ref="B40:B41"/>
    <mergeCell ref="A32:A33"/>
    <mergeCell ref="E63:E64"/>
    <mergeCell ref="E65:E66"/>
    <mergeCell ref="C10:C11"/>
    <mergeCell ref="C12:C13"/>
    <mergeCell ref="C14:C15"/>
    <mergeCell ref="C16:C17"/>
    <mergeCell ref="C18:C19"/>
    <mergeCell ref="C20:C21"/>
    <mergeCell ref="E41:E42"/>
    <mergeCell ref="E43:E44"/>
    <mergeCell ref="E45:E46"/>
    <mergeCell ref="E57:E58"/>
    <mergeCell ref="E59:E60"/>
    <mergeCell ref="E61:E62"/>
    <mergeCell ref="E47:E48"/>
    <mergeCell ref="E49:E50"/>
    <mergeCell ref="E51:E52"/>
    <mergeCell ref="E53:E54"/>
    <mergeCell ref="E27:E28"/>
    <mergeCell ref="E31:E32"/>
    <mergeCell ref="E33:E34"/>
    <mergeCell ref="E35:E36"/>
    <mergeCell ref="E37:E38"/>
    <mergeCell ref="E39:E40"/>
    <mergeCell ref="C56:C57"/>
    <mergeCell ref="C22:C23"/>
    <mergeCell ref="C26:C27"/>
    <mergeCell ref="C32:C33"/>
    <mergeCell ref="C34:C35"/>
    <mergeCell ref="C36:C37"/>
    <mergeCell ref="C38:C39"/>
    <mergeCell ref="C30:C31"/>
    <mergeCell ref="E55:E56"/>
    <mergeCell ref="C24:C25"/>
    <mergeCell ref="E29:E30"/>
    <mergeCell ref="E23:E24"/>
    <mergeCell ref="E25:E26"/>
    <mergeCell ref="D32:D33"/>
    <mergeCell ref="D34:D35"/>
    <mergeCell ref="D36:D37"/>
    <mergeCell ref="D28:D29"/>
    <mergeCell ref="D30:D31"/>
    <mergeCell ref="C62:C63"/>
    <mergeCell ref="C64:C65"/>
    <mergeCell ref="C66:C67"/>
    <mergeCell ref="D10:D11"/>
    <mergeCell ref="D12:D13"/>
    <mergeCell ref="D14:D15"/>
    <mergeCell ref="D16:D17"/>
    <mergeCell ref="D18:D19"/>
    <mergeCell ref="D20:D21"/>
    <mergeCell ref="D22:D23"/>
    <mergeCell ref="C42:C43"/>
    <mergeCell ref="C44:C45"/>
    <mergeCell ref="C46:C47"/>
    <mergeCell ref="C58:C59"/>
    <mergeCell ref="C60:C61"/>
    <mergeCell ref="C48:C49"/>
    <mergeCell ref="C50:C51"/>
    <mergeCell ref="C52:C53"/>
    <mergeCell ref="C54:C55"/>
    <mergeCell ref="B34:B35"/>
    <mergeCell ref="B30:B31"/>
    <mergeCell ref="D56:D57"/>
    <mergeCell ref="D60:D61"/>
    <mergeCell ref="D62:D63"/>
    <mergeCell ref="D64:D65"/>
    <mergeCell ref="D66:D67"/>
    <mergeCell ref="B10:B11"/>
    <mergeCell ref="B12:B13"/>
    <mergeCell ref="B14:B15"/>
    <mergeCell ref="B16:B17"/>
    <mergeCell ref="B24:B25"/>
    <mergeCell ref="D38:D39"/>
    <mergeCell ref="D40:D41"/>
    <mergeCell ref="D42:D43"/>
    <mergeCell ref="D44:D45"/>
    <mergeCell ref="D46:D47"/>
    <mergeCell ref="D58:D59"/>
    <mergeCell ref="D48:D49"/>
    <mergeCell ref="D50:D51"/>
    <mergeCell ref="D52:D53"/>
    <mergeCell ref="D54:D55"/>
    <mergeCell ref="D24:D25"/>
    <mergeCell ref="D26:D27"/>
    <mergeCell ref="B62:B63"/>
    <mergeCell ref="B64:B65"/>
    <mergeCell ref="B66:B67"/>
    <mergeCell ref="F10:F11"/>
    <mergeCell ref="F12:F13"/>
    <mergeCell ref="F14:F15"/>
    <mergeCell ref="F16:F17"/>
    <mergeCell ref="F20:F21"/>
    <mergeCell ref="F22:F23"/>
    <mergeCell ref="B44:B45"/>
    <mergeCell ref="B42:B43"/>
    <mergeCell ref="B46:B47"/>
    <mergeCell ref="B58:B59"/>
    <mergeCell ref="B60:B61"/>
    <mergeCell ref="B48:B49"/>
    <mergeCell ref="B50:B51"/>
    <mergeCell ref="B52:B53"/>
    <mergeCell ref="B54:B55"/>
    <mergeCell ref="B56:B57"/>
    <mergeCell ref="B18:B19"/>
    <mergeCell ref="B20:B21"/>
    <mergeCell ref="B22:B23"/>
    <mergeCell ref="B26:B27"/>
    <mergeCell ref="B32:B33"/>
    <mergeCell ref="F62:F63"/>
    <mergeCell ref="F64:F65"/>
    <mergeCell ref="F66:F67"/>
    <mergeCell ref="F58:F59"/>
    <mergeCell ref="F60:F61"/>
    <mergeCell ref="F35:F36"/>
    <mergeCell ref="F45:F46"/>
    <mergeCell ref="F56:F57"/>
    <mergeCell ref="F54:F55"/>
    <mergeCell ref="F18:F19"/>
    <mergeCell ref="F51:F52"/>
    <mergeCell ref="F40:F41"/>
    <mergeCell ref="F42:F43"/>
    <mergeCell ref="F48:F49"/>
    <mergeCell ref="F24:F25"/>
    <mergeCell ref="F26:F27"/>
    <mergeCell ref="F33:F34"/>
    <mergeCell ref="F38:F39"/>
    <mergeCell ref="F31:F32"/>
  </mergeCells>
  <phoneticPr fontId="4" type="noConversion"/>
  <pageMargins left="0.5" right="0.5" top="0.5" bottom="0.5" header="0.5" footer="0.5"/>
  <pageSetup scale="8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SF2014-MORN</vt:lpstr>
      <vt:lpstr>SF2014-AFTR</vt:lpstr>
      <vt:lpstr>'SF2014-AFTR'!Print_Area</vt:lpstr>
      <vt:lpstr>'SF2014-MORN'!Print_Area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Bruce Pancoast</dc:creator>
  <cp:lastModifiedBy>Edgerton, Haemish M</cp:lastModifiedBy>
  <cp:lastPrinted>2011-04-08T23:02:14Z</cp:lastPrinted>
  <dcterms:created xsi:type="dcterms:W3CDTF">2004-02-17T01:37:13Z</dcterms:created>
  <dcterms:modified xsi:type="dcterms:W3CDTF">2014-03-31T21:20:59Z</dcterms:modified>
</cp:coreProperties>
</file>